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O:\Marketing\Marketing_Projekte\Produkte\LiveAmp\Addendum_8-16\"/>
    </mc:Choice>
  </mc:AlternateContent>
  <xr:revisionPtr revIDLastSave="0" documentId="13_ncr:1_{327CABD8-ACE8-47F3-8B1A-A95DDED40C8C}" xr6:coauthVersionLast="47" xr6:coauthVersionMax="47" xr10:uidLastSave="{00000000-0000-0000-0000-000000000000}"/>
  <workbookProtection workbookAlgorithmName="SHA-512" workbookHashValue="6dqklsIRK7h5wYnYCLYzLBQLwbfkh2nQUvUEqZQmgj1MC8y9jLZ9yJG5gzk0rQK1Ob5BOBfSl4wuCtkyA0pZbQ==" workbookSaltValue="jzw70Vcgil+a1bC5LwycHA==" workbookSpinCount="100000" lockStructure="1"/>
  <bookViews>
    <workbookView xWindow="45972" yWindow="15300" windowWidth="23256" windowHeight="12720" tabRatio="740" activeTab="3" xr2:uid="{00000000-000D-0000-FFFF-FFFF00000000}"/>
  </bookViews>
  <sheets>
    <sheet name="Customer Information" sheetId="9" r:id="rId1"/>
    <sheet name="LiveCap for LiveAmp 8" sheetId="7" r:id="rId2"/>
    <sheet name="Backend_LA8" sheetId="4" state="hidden" r:id="rId3"/>
    <sheet name="LiveCap for LiveAmp 16" sheetId="8" r:id="rId4"/>
    <sheet name="Backend_LA16" sheetId="5" state="hidden" r:id="rId5"/>
  </sheets>
  <definedNames>
    <definedName name="_xlnm.Print_Area" localSheetId="0">'Customer Information'!$A$1:$J$31</definedName>
    <definedName name="_xlnm.Print_Area" localSheetId="3">'LiveCap for LiveAmp 16'!$A$1:$J$46</definedName>
    <definedName name="_xlnm.Print_Area" localSheetId="1">'LiveCap for LiveAmp 8'!$A$1:$J$45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C17" i="5"/>
  <c r="F72" i="7" l="1"/>
  <c r="C3" i="5"/>
  <c r="C4" i="5"/>
  <c r="C5" i="5"/>
  <c r="C6" i="5"/>
  <c r="C7" i="5"/>
  <c r="C8" i="5"/>
  <c r="C9" i="5"/>
  <c r="C10" i="5"/>
  <c r="C11" i="5"/>
  <c r="C12" i="5"/>
  <c r="C13" i="5"/>
  <c r="C14" i="5"/>
  <c r="C15" i="5"/>
  <c r="C16" i="5"/>
  <c r="C2" i="5"/>
  <c r="J51" i="8"/>
  <c r="H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51" i="8"/>
  <c r="B23" i="8" l="1"/>
  <c r="F52" i="7"/>
  <c r="F53" i="7"/>
  <c r="F54" i="7"/>
  <c r="F55" i="7"/>
  <c r="F56" i="7"/>
  <c r="F57" i="7"/>
  <c r="F58" i="7"/>
  <c r="F59" i="7"/>
  <c r="F60" i="7"/>
  <c r="F61" i="7"/>
  <c r="F62" i="7"/>
  <c r="F63" i="7"/>
  <c r="F64" i="7"/>
  <c r="F65" i="7"/>
  <c r="F66" i="7"/>
  <c r="F67" i="7"/>
  <c r="F68" i="7"/>
  <c r="F69" i="7"/>
  <c r="F70" i="7"/>
  <c r="F71" i="7"/>
  <c r="F73" i="7"/>
  <c r="F74" i="7"/>
  <c r="F75" i="7"/>
  <c r="F76" i="7"/>
  <c r="F77" i="7"/>
  <c r="F78" i="7"/>
  <c r="F79" i="7"/>
  <c r="F80" i="7"/>
  <c r="F81" i="7"/>
  <c r="F82" i="7"/>
  <c r="F83" i="7"/>
  <c r="F84" i="7"/>
  <c r="F85" i="7"/>
  <c r="F86" i="7"/>
  <c r="F87" i="7"/>
  <c r="F88" i="7"/>
  <c r="F89" i="7"/>
  <c r="F90" i="7"/>
  <c r="F51" i="7"/>
  <c r="C3" i="4"/>
  <c r="C4" i="4"/>
  <c r="C5" i="4"/>
  <c r="C6" i="4"/>
  <c r="C7" i="4"/>
  <c r="C8" i="4"/>
  <c r="C2" i="4"/>
  <c r="J50" i="7"/>
  <c r="H50" i="7"/>
  <c r="F50" i="7"/>
  <c r="B23" i="7"/>
  <c r="F41" i="5" l="1"/>
  <c r="H91" i="8" s="1"/>
  <c r="F40" i="5"/>
  <c r="H90" i="8" s="1"/>
  <c r="F39" i="5"/>
  <c r="H89" i="8" s="1"/>
  <c r="F38" i="5"/>
  <c r="H88" i="8" s="1"/>
  <c r="F37" i="5"/>
  <c r="H87" i="8" s="1"/>
  <c r="F36" i="5"/>
  <c r="H86" i="8" s="1"/>
  <c r="F35" i="5"/>
  <c r="H85" i="8" s="1"/>
  <c r="F34" i="5"/>
  <c r="H84" i="8" s="1"/>
  <c r="F33" i="5"/>
  <c r="H83" i="8" s="1"/>
  <c r="F32" i="5"/>
  <c r="H82" i="8" s="1"/>
  <c r="F31" i="5"/>
  <c r="H81" i="8" s="1"/>
  <c r="F30" i="5"/>
  <c r="H80" i="8" s="1"/>
  <c r="F29" i="5"/>
  <c r="H79" i="8" s="1"/>
  <c r="F28" i="5"/>
  <c r="H78" i="8" s="1"/>
  <c r="F27" i="5"/>
  <c r="H77" i="8" s="1"/>
  <c r="F26" i="5"/>
  <c r="H76" i="8" s="1"/>
  <c r="F25" i="5"/>
  <c r="H75" i="8" s="1"/>
  <c r="F24" i="5"/>
  <c r="H74" i="8" s="1"/>
  <c r="F23" i="5"/>
  <c r="H73" i="8" s="1"/>
  <c r="F22" i="5"/>
  <c r="H72" i="8" s="1"/>
  <c r="F21" i="5"/>
  <c r="H71" i="8" s="1"/>
  <c r="F20" i="5"/>
  <c r="H70" i="8" s="1"/>
  <c r="F19" i="5"/>
  <c r="H69" i="8" s="1"/>
  <c r="F18" i="5"/>
  <c r="H68" i="8" s="1"/>
  <c r="F17" i="5"/>
  <c r="H67" i="8" s="1"/>
  <c r="F16" i="5"/>
  <c r="H66" i="8" s="1"/>
  <c r="F15" i="5"/>
  <c r="H65" i="8" s="1"/>
  <c r="F14" i="5"/>
  <c r="H64" i="8" s="1"/>
  <c r="F13" i="5"/>
  <c r="H63" i="8" s="1"/>
  <c r="F12" i="5"/>
  <c r="H62" i="8" s="1"/>
  <c r="F11" i="5"/>
  <c r="H61" i="8" s="1"/>
  <c r="F10" i="5"/>
  <c r="H60" i="8" s="1"/>
  <c r="F9" i="5"/>
  <c r="H59" i="8" s="1"/>
  <c r="F8" i="5"/>
  <c r="H58" i="8" s="1"/>
  <c r="F7" i="5"/>
  <c r="H57" i="8" s="1"/>
  <c r="F6" i="5"/>
  <c r="H56" i="8" s="1"/>
  <c r="F5" i="5"/>
  <c r="H55" i="8" s="1"/>
  <c r="F4" i="5"/>
  <c r="H54" i="8" s="1"/>
  <c r="F3" i="5"/>
  <c r="H53" i="8" s="1"/>
  <c r="F2" i="5"/>
  <c r="H52" i="8" s="1"/>
  <c r="F3" i="4"/>
  <c r="H52" i="7" s="1"/>
  <c r="F4" i="4"/>
  <c r="H53" i="7" s="1"/>
  <c r="F5" i="4"/>
  <c r="H54" i="7" s="1"/>
  <c r="F6" i="4"/>
  <c r="H55" i="7" s="1"/>
  <c r="F7" i="4"/>
  <c r="H56" i="7" s="1"/>
  <c r="F8" i="4"/>
  <c r="H57" i="7" s="1"/>
  <c r="F9" i="4"/>
  <c r="H58" i="7" s="1"/>
  <c r="F10" i="4"/>
  <c r="H59" i="7" s="1"/>
  <c r="F11" i="4"/>
  <c r="H60" i="7" s="1"/>
  <c r="F12" i="4"/>
  <c r="H61" i="7" s="1"/>
  <c r="F13" i="4"/>
  <c r="H62" i="7" s="1"/>
  <c r="F14" i="4"/>
  <c r="H63" i="7" s="1"/>
  <c r="F15" i="4"/>
  <c r="H64" i="7" s="1"/>
  <c r="F16" i="4"/>
  <c r="H65" i="7" s="1"/>
  <c r="F17" i="4"/>
  <c r="H66" i="7" s="1"/>
  <c r="F18" i="4"/>
  <c r="H67" i="7" s="1"/>
  <c r="F19" i="4"/>
  <c r="H68" i="7" s="1"/>
  <c r="F20" i="4"/>
  <c r="H69" i="7" s="1"/>
  <c r="F21" i="4"/>
  <c r="H70" i="7" s="1"/>
  <c r="F22" i="4"/>
  <c r="H71" i="7" s="1"/>
  <c r="F23" i="4"/>
  <c r="H72" i="7" s="1"/>
  <c r="F24" i="4"/>
  <c r="H73" i="7" s="1"/>
  <c r="F25" i="4"/>
  <c r="H74" i="7" s="1"/>
  <c r="F26" i="4"/>
  <c r="H75" i="7" s="1"/>
  <c r="F27" i="4"/>
  <c r="H76" i="7" s="1"/>
  <c r="F28" i="4"/>
  <c r="H77" i="7" s="1"/>
  <c r="F29" i="4"/>
  <c r="H78" i="7" s="1"/>
  <c r="F30" i="4"/>
  <c r="H79" i="7" s="1"/>
  <c r="F31" i="4"/>
  <c r="H80" i="7" s="1"/>
  <c r="F32" i="4"/>
  <c r="H81" i="7" s="1"/>
  <c r="F33" i="4"/>
  <c r="H82" i="7" s="1"/>
  <c r="F34" i="4"/>
  <c r="H83" i="7" s="1"/>
  <c r="F35" i="4"/>
  <c r="H84" i="7" s="1"/>
  <c r="F36" i="4"/>
  <c r="H85" i="7" s="1"/>
  <c r="F37" i="4"/>
  <c r="H86" i="7" s="1"/>
  <c r="F38" i="4"/>
  <c r="H87" i="7" s="1"/>
  <c r="F39" i="4"/>
  <c r="H88" i="7" s="1"/>
  <c r="F40" i="4"/>
  <c r="H89" i="7" s="1"/>
  <c r="F41" i="4"/>
  <c r="H90" i="7" s="1"/>
  <c r="F2" i="4"/>
  <c r="H51" i="7" s="1"/>
  <c r="G41" i="5" l="1"/>
  <c r="J91" i="8" s="1"/>
  <c r="G2" i="5"/>
  <c r="J52" i="8" s="1"/>
  <c r="G4" i="5"/>
  <c r="J54" i="8" s="1"/>
  <c r="G6" i="5"/>
  <c r="J56" i="8" s="1"/>
  <c r="G8" i="5"/>
  <c r="J58" i="8" s="1"/>
  <c r="G10" i="5"/>
  <c r="J60" i="8" s="1"/>
  <c r="G12" i="5"/>
  <c r="J62" i="8" s="1"/>
  <c r="G14" i="5"/>
  <c r="J64" i="8" s="1"/>
  <c r="G16" i="5"/>
  <c r="J66" i="8" s="1"/>
  <c r="G18" i="5"/>
  <c r="J68" i="8" s="1"/>
  <c r="G20" i="5"/>
  <c r="J70" i="8" s="1"/>
  <c r="G22" i="5"/>
  <c r="J72" i="8" s="1"/>
  <c r="G24" i="5"/>
  <c r="J74" i="8" s="1"/>
  <c r="G26" i="5"/>
  <c r="J76" i="8" s="1"/>
  <c r="G28" i="5"/>
  <c r="J78" i="8" s="1"/>
  <c r="G30" i="5"/>
  <c r="J80" i="8" s="1"/>
  <c r="G32" i="5"/>
  <c r="J82" i="8" s="1"/>
  <c r="G34" i="5"/>
  <c r="J84" i="8" s="1"/>
  <c r="G36" i="5"/>
  <c r="J86" i="8" s="1"/>
  <c r="G38" i="5"/>
  <c r="J88" i="8" s="1"/>
  <c r="G40" i="5"/>
  <c r="J90" i="8" s="1"/>
  <c r="G3" i="5"/>
  <c r="J53" i="8" s="1"/>
  <c r="G5" i="5"/>
  <c r="J55" i="8" s="1"/>
  <c r="G7" i="5"/>
  <c r="J57" i="8" s="1"/>
  <c r="G9" i="5"/>
  <c r="J59" i="8" s="1"/>
  <c r="G11" i="5"/>
  <c r="J61" i="8" s="1"/>
  <c r="G13" i="5"/>
  <c r="J63" i="8" s="1"/>
  <c r="G15" i="5"/>
  <c r="J65" i="8" s="1"/>
  <c r="G17" i="5"/>
  <c r="J67" i="8" s="1"/>
  <c r="G19" i="5"/>
  <c r="J69" i="8" s="1"/>
  <c r="G21" i="5"/>
  <c r="J71" i="8" s="1"/>
  <c r="G23" i="5"/>
  <c r="J73" i="8" s="1"/>
  <c r="G25" i="5"/>
  <c r="J75" i="8" s="1"/>
  <c r="G27" i="5"/>
  <c r="J77" i="8" s="1"/>
  <c r="G29" i="5"/>
  <c r="J79" i="8" s="1"/>
  <c r="G31" i="5"/>
  <c r="J81" i="8" s="1"/>
  <c r="G33" i="5"/>
  <c r="J83" i="8" s="1"/>
  <c r="G35" i="5"/>
  <c r="J85" i="8" s="1"/>
  <c r="G37" i="5"/>
  <c r="J87" i="8" s="1"/>
  <c r="G39" i="5"/>
  <c r="J89" i="8" s="1"/>
  <c r="G3" i="4"/>
  <c r="J52" i="7" s="1"/>
  <c r="G2" i="4"/>
  <c r="J51" i="7" s="1"/>
  <c r="G38" i="4"/>
  <c r="J87" i="7" s="1"/>
  <c r="G34" i="4"/>
  <c r="J83" i="7" s="1"/>
  <c r="G30" i="4"/>
  <c r="J79" i="7" s="1"/>
  <c r="G26" i="4"/>
  <c r="J75" i="7" s="1"/>
  <c r="G22" i="4"/>
  <c r="J71" i="7" s="1"/>
  <c r="G18" i="4"/>
  <c r="J67" i="7" s="1"/>
  <c r="G14" i="4"/>
  <c r="J63" i="7" s="1"/>
  <c r="G10" i="4"/>
  <c r="J59" i="7" s="1"/>
  <c r="G6" i="4"/>
  <c r="J55" i="7" s="1"/>
  <c r="G41" i="4"/>
  <c r="J90" i="7" s="1"/>
  <c r="G37" i="4"/>
  <c r="J86" i="7" s="1"/>
  <c r="G33" i="4"/>
  <c r="J82" i="7" s="1"/>
  <c r="G29" i="4"/>
  <c r="J78" i="7" s="1"/>
  <c r="G25" i="4"/>
  <c r="J74" i="7" s="1"/>
  <c r="G21" i="4"/>
  <c r="J70" i="7" s="1"/>
  <c r="G17" i="4"/>
  <c r="J66" i="7" s="1"/>
  <c r="G13" i="4"/>
  <c r="J62" i="7" s="1"/>
  <c r="G9" i="4"/>
  <c r="J58" i="7" s="1"/>
  <c r="G5" i="4"/>
  <c r="J54" i="7" s="1"/>
  <c r="G40" i="4"/>
  <c r="J89" i="7" s="1"/>
  <c r="G36" i="4"/>
  <c r="J85" i="7" s="1"/>
  <c r="G32" i="4"/>
  <c r="J81" i="7" s="1"/>
  <c r="G28" i="4"/>
  <c r="J77" i="7" s="1"/>
  <c r="G24" i="4"/>
  <c r="J73" i="7" s="1"/>
  <c r="G20" i="4"/>
  <c r="J69" i="7" s="1"/>
  <c r="G16" i="4"/>
  <c r="J65" i="7" s="1"/>
  <c r="G12" i="4"/>
  <c r="J61" i="7" s="1"/>
  <c r="G8" i="4"/>
  <c r="J57" i="7" s="1"/>
  <c r="G4" i="4"/>
  <c r="J53" i="7" s="1"/>
  <c r="G39" i="4"/>
  <c r="J88" i="7" s="1"/>
  <c r="G35" i="4"/>
  <c r="J84" i="7" s="1"/>
  <c r="G31" i="4"/>
  <c r="J80" i="7" s="1"/>
  <c r="G27" i="4"/>
  <c r="J76" i="7" s="1"/>
  <c r="G23" i="4"/>
  <c r="J72" i="7" s="1"/>
  <c r="G19" i="4"/>
  <c r="J68" i="7" s="1"/>
  <c r="G15" i="4"/>
  <c r="J64" i="7" s="1"/>
  <c r="G11" i="4"/>
  <c r="J60" i="7" s="1"/>
  <c r="G7" i="4"/>
  <c r="J56" i="7" s="1"/>
</calcChain>
</file>

<file path=xl/sharedStrings.xml><?xml version="1.0" encoding="utf-8"?>
<sst xmlns="http://schemas.openxmlformats.org/spreadsheetml/2006/main" count="172" uniqueCount="94">
  <si>
    <t xml:space="preserve">Electrode Position </t>
  </si>
  <si>
    <t>Channel</t>
  </si>
  <si>
    <t>Drop Down</t>
  </si>
  <si>
    <t>Liste</t>
  </si>
  <si>
    <t>Fp1</t>
  </si>
  <si>
    <t>Fp2</t>
  </si>
  <si>
    <t>F7</t>
  </si>
  <si>
    <t>F3</t>
  </si>
  <si>
    <t>Fz</t>
  </si>
  <si>
    <t>F4</t>
  </si>
  <si>
    <t>F8</t>
  </si>
  <si>
    <t>FT9</t>
  </si>
  <si>
    <t>FC5</t>
  </si>
  <si>
    <t>FC1</t>
  </si>
  <si>
    <t>FC2</t>
  </si>
  <si>
    <t>FC6</t>
  </si>
  <si>
    <t>FT10</t>
  </si>
  <si>
    <t>T7</t>
  </si>
  <si>
    <t>C3</t>
  </si>
  <si>
    <t>Cz</t>
  </si>
  <si>
    <t>C4</t>
  </si>
  <si>
    <t>T8</t>
  </si>
  <si>
    <t>CP5</t>
  </si>
  <si>
    <t>CP1</t>
  </si>
  <si>
    <t>CP2</t>
  </si>
  <si>
    <t>CP6</t>
  </si>
  <si>
    <t>TP9</t>
  </si>
  <si>
    <t>P7</t>
  </si>
  <si>
    <t>P3</t>
  </si>
  <si>
    <t>Pz</t>
  </si>
  <si>
    <t>P4</t>
  </si>
  <si>
    <t>P8</t>
  </si>
  <si>
    <t>TP10</t>
  </si>
  <si>
    <t>O1</t>
  </si>
  <si>
    <t>Oz</t>
  </si>
  <si>
    <t>O2</t>
  </si>
  <si>
    <t>BIP25</t>
  </si>
  <si>
    <t>BIP26</t>
  </si>
  <si>
    <t>BIP27</t>
  </si>
  <si>
    <t>BIP28</t>
  </si>
  <si>
    <t>BIP29</t>
  </si>
  <si>
    <t>BIP30</t>
  </si>
  <si>
    <t>BIP31</t>
  </si>
  <si>
    <t>BIP32</t>
  </si>
  <si>
    <t>Gültig</t>
  </si>
  <si>
    <t>First Name</t>
  </si>
  <si>
    <t>Last Name</t>
  </si>
  <si>
    <t>University</t>
  </si>
  <si>
    <t>Department</t>
  </si>
  <si>
    <t>City</t>
  </si>
  <si>
    <t>Country</t>
  </si>
  <si>
    <t>End User Information</t>
  </si>
  <si>
    <t>Cap Details</t>
  </si>
  <si>
    <t>Number of Caps</t>
  </si>
  <si>
    <t>Cap Size(s)</t>
  </si>
  <si>
    <t>Cap Cut(s)</t>
  </si>
  <si>
    <t>Comments
End User</t>
  </si>
  <si>
    <t>Comments
Distributor</t>
  </si>
  <si>
    <t>Comments (optional)</t>
  </si>
  <si>
    <t>Electrode Positions</t>
  </si>
  <si>
    <t>Electrode 
Position</t>
  </si>
  <si>
    <t>30 cm</t>
  </si>
  <si>
    <t>60 cm</t>
  </si>
  <si>
    <t>90 cm</t>
  </si>
  <si>
    <t>DropDown
BIP Cable</t>
  </si>
  <si>
    <t>DropDown
Size</t>
  </si>
  <si>
    <t>DropDown
Cut</t>
  </si>
  <si>
    <t>DropDown
Fabric</t>
  </si>
  <si>
    <t>Cap Fabric(s)</t>
  </si>
  <si>
    <t>DropDown
#</t>
  </si>
  <si>
    <t>If no size(s) selected, size 58 will be delivered</t>
  </si>
  <si>
    <t>Cap 1</t>
  </si>
  <si>
    <t>Cap 2</t>
  </si>
  <si>
    <t>Cap 3</t>
  </si>
  <si>
    <t>Cap 4</t>
  </si>
  <si>
    <t>Cap 5</t>
  </si>
  <si>
    <t>Cap 6</t>
  </si>
  <si>
    <t>High Comfort</t>
  </si>
  <si>
    <t>Article Number: LC-16</t>
  </si>
  <si>
    <t>Article Number: LC-8</t>
  </si>
  <si>
    <t>LiveAmp 8 Order Addendum for LiveCap (passive electrodes)</t>
  </si>
  <si>
    <t>LiveAmp 16 Order Addendum for LiveCap (passive electrodes)</t>
  </si>
  <si>
    <t xml:space="preserve">If no fabric(s) selected, high comfort will be delivered </t>
  </si>
  <si>
    <t>LiveAmp 8/16 Order Addendum for LiveCap (passive electrodes)</t>
  </si>
  <si>
    <t>→ Please continue on Sheet 3 when ordering LiveCap for LiveAmp 16</t>
  </si>
  <si>
    <t>→ Please continue on Sheet 2 when ordering LiveCap for LiveAmp 8</t>
  </si>
  <si>
    <t>High Precision</t>
  </si>
  <si>
    <t>Brain Products GmbH - Zeppelinstrasse 7 - 82205 Gilching, Germany
www.brainproducts.com</t>
  </si>
  <si>
    <t>Note:</t>
  </si>
  <si>
    <t>Bipolar channels will be implemented as 1.5 mm safety socket male connectors. Each bipolar channel will have a + and - input connector. 
The corresponding physical channel is equal to the number of the BIP descriptor (e.g. BIP25 is connected to physical channel 25 of the amplifier). 
Please be aware that additional electrodes with 1.5 mm safety socket female connector will be needed to record bipolar signals. 
These need to be ordered separately.</t>
  </si>
  <si>
    <t>If no cut(s) selected, C-Cut will be delivered</t>
  </si>
  <si>
    <t>C-Cut</t>
  </si>
  <si>
    <t>A-Cut</t>
  </si>
  <si>
    <t>Version (Form) V003 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</si>
</sst>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Arial"/>
      <family val="2"/>
    </font>
    <font>
      <i/>
      <sz val="8"/>
      <color theme="1"/>
      <name val="Arial"/>
      <family val="2"/>
    </font>
    <font>
      <b/>
      <sz val="11"/>
      <color theme="1"/>
      <name val="Arial"/>
      <family val="2"/>
    </font>
    <font>
      <b/>
      <sz val="10"/>
      <color theme="1"/>
      <name val="Arial"/>
      <family val="2"/>
    </font>
    <font>
      <i/>
      <sz val="10"/>
      <color theme="1" tint="0.499984740745262"/>
      <name val="Arial"/>
      <family val="2"/>
    </font>
    <font>
      <sz val="9"/>
      <color theme="1"/>
      <name val="Arial"/>
      <family val="2"/>
    </font>
    <font>
      <b/>
      <sz val="10"/>
      <name val="Arial"/>
      <family val="2"/>
    </font>
    <font>
      <sz val="10"/>
      <color theme="0"/>
      <name val="Arial"/>
      <family val="2"/>
    </font>
    <font>
      <sz val="6"/>
      <color theme="0" tint="-0.499984740745262"/>
      <name val="Arial"/>
      <family val="2"/>
    </font>
    <font>
      <sz val="10"/>
      <color rgb="FFFF0000"/>
      <name val="Arial"/>
      <family val="2"/>
    </font>
    <font>
      <i/>
      <sz val="8"/>
      <color theme="1" tint="0.499984740745262"/>
      <name val="Arial"/>
      <family val="2"/>
    </font>
    <font>
      <sz val="6"/>
      <color rgb="FF092B51"/>
      <name val="Arial"/>
      <family val="2"/>
    </font>
    <font>
      <sz val="10"/>
      <color rgb="FF092B51"/>
      <name val="Arial"/>
      <family val="2"/>
    </font>
    <font>
      <b/>
      <i/>
      <sz val="10"/>
      <color theme="1" tint="0.499984740745262"/>
      <name val="Arial"/>
      <family val="2"/>
    </font>
    <font>
      <u/>
      <sz val="11"/>
      <color theme="10"/>
      <name val="Calibri"/>
      <family val="2"/>
      <scheme val="minor"/>
    </font>
    <font>
      <i/>
      <u/>
      <sz val="10"/>
      <color theme="5"/>
      <name val="Arial"/>
      <family val="2"/>
    </font>
    <font>
      <b/>
      <i/>
      <sz val="10"/>
      <color theme="5"/>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41">
    <xf numFmtId="0" fontId="0" fillId="0" borderId="0" xfId="0"/>
    <xf numFmtId="0" fontId="0" fillId="0" borderId="0" xfId="0" applyAlignment="1">
      <alignment horizontal="center"/>
    </xf>
    <xf numFmtId="0" fontId="0" fillId="0" borderId="0" xfId="0" applyAlignment="1">
      <alignment wrapText="1"/>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9" fillId="0" borderId="0" xfId="0" applyFont="1"/>
    <xf numFmtId="0" fontId="1" fillId="0" borderId="0" xfId="0" applyFont="1"/>
    <xf numFmtId="0" fontId="2" fillId="0" borderId="0" xfId="0" applyFont="1"/>
    <xf numFmtId="0" fontId="4" fillId="0" borderId="0" xfId="0" applyFont="1"/>
    <xf numFmtId="0" fontId="1" fillId="0" borderId="1" xfId="0" applyFont="1" applyBorder="1"/>
    <xf numFmtId="0" fontId="1" fillId="0" borderId="1" xfId="0" applyFont="1" applyBorder="1" applyAlignment="1">
      <alignment horizontal="center"/>
    </xf>
    <xf numFmtId="0" fontId="17" fillId="0" borderId="0" xfId="0" applyFont="1"/>
    <xf numFmtId="0" fontId="1" fillId="0" borderId="0" xfId="0" applyFont="1" applyAlignment="1">
      <alignment horizontal="center"/>
    </xf>
    <xf numFmtId="0" fontId="5"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wrapText="1"/>
    </xf>
    <xf numFmtId="0" fontId="12" fillId="0" borderId="0" xfId="0" applyFont="1" applyAlignment="1">
      <alignment vertical="center" wrapText="1"/>
    </xf>
    <xf numFmtId="0" fontId="13" fillId="0" borderId="0" xfId="0" applyFont="1"/>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1" xfId="0" applyFont="1" applyBorder="1" applyAlignment="1">
      <alignment vertical="center"/>
    </xf>
    <xf numFmtId="0" fontId="1" fillId="0" borderId="0" xfId="0" applyFont="1" applyAlignment="1">
      <alignment horizontal="center" vertical="center"/>
    </xf>
    <xf numFmtId="0" fontId="1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4"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1" fillId="2" borderId="0" xfId="0" applyFont="1" applyFill="1" applyAlignment="1" applyProtection="1">
      <alignment horizontal="center" vertical="center"/>
      <protection locked="0"/>
    </xf>
    <xf numFmtId="0" fontId="6" fillId="2" borderId="2" xfId="0" applyFont="1" applyFill="1" applyBorder="1" applyAlignment="1" applyProtection="1">
      <alignment horizontal="left"/>
      <protection locked="0"/>
    </xf>
    <xf numFmtId="49" fontId="6" fillId="2" borderId="2" xfId="0" applyNumberFormat="1" applyFont="1" applyFill="1" applyBorder="1" applyAlignment="1" applyProtection="1">
      <alignment horizontal="left" vertical="top" wrapText="1"/>
      <protection locked="0"/>
    </xf>
    <xf numFmtId="0" fontId="12" fillId="0" borderId="0" xfId="0" applyFont="1" applyAlignment="1">
      <alignment horizontal="center" vertical="center" wrapText="1"/>
    </xf>
    <xf numFmtId="0" fontId="3" fillId="0" borderId="0" xfId="0" applyFont="1" applyAlignment="1">
      <alignment horizontal="center"/>
    </xf>
    <xf numFmtId="0" fontId="16" fillId="0" borderId="0" xfId="1" applyFont="1" applyAlignment="1" applyProtection="1">
      <alignment horizontal="left"/>
      <protection locked="0"/>
    </xf>
    <xf numFmtId="0" fontId="16" fillId="0" borderId="0" xfId="1" applyFont="1" applyAlignment="1" applyProtection="1">
      <alignment horizontal="left" vertical="center"/>
      <protection locked="0"/>
    </xf>
    <xf numFmtId="0" fontId="3"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xdr:colOff>
      <xdr:row>0</xdr:row>
      <xdr:rowOff>95250</xdr:rowOff>
    </xdr:from>
    <xdr:to>
      <xdr:col>9</xdr:col>
      <xdr:colOff>404074</xdr:colOff>
      <xdr:row>2</xdr:row>
      <xdr:rowOff>2250</xdr:rowOff>
    </xdr:to>
    <xdr:pic>
      <xdr:nvPicPr>
        <xdr:cNvPr id="3" name="Grafik 2">
          <a:extLst>
            <a:ext uri="{FF2B5EF4-FFF2-40B4-BE49-F238E27FC236}">
              <a16:creationId xmlns:a16="http://schemas.microsoft.com/office/drawing/2014/main" id="{9B61D95F-BA6F-44FD-87A7-7B9AD0222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1" y="95250"/>
          <a:ext cx="1362923"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0</xdr:row>
      <xdr:rowOff>95250</xdr:rowOff>
    </xdr:from>
    <xdr:to>
      <xdr:col>9</xdr:col>
      <xdr:colOff>402804</xdr:colOff>
      <xdr:row>2</xdr:row>
      <xdr:rowOff>2250</xdr:rowOff>
    </xdr:to>
    <xdr:pic>
      <xdr:nvPicPr>
        <xdr:cNvPr id="3" name="Grafik 2">
          <a:extLst>
            <a:ext uri="{FF2B5EF4-FFF2-40B4-BE49-F238E27FC236}">
              <a16:creationId xmlns:a16="http://schemas.microsoft.com/office/drawing/2014/main" id="{B2F4783A-C538-47C5-9366-0E57AAC6E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1" y="95250"/>
          <a:ext cx="1362923" cy="288000"/>
        </a:xfrm>
        <a:prstGeom prst="rect">
          <a:avLst/>
        </a:prstGeom>
      </xdr:spPr>
    </xdr:pic>
    <xdr:clientData/>
  </xdr:twoCellAnchor>
  <xdr:twoCellAnchor editAs="oneCell">
    <xdr:from>
      <xdr:col>4</xdr:col>
      <xdr:colOff>1</xdr:colOff>
      <xdr:row>20</xdr:row>
      <xdr:rowOff>0</xdr:rowOff>
    </xdr:from>
    <xdr:to>
      <xdr:col>7</xdr:col>
      <xdr:colOff>619229</xdr:colOff>
      <xdr:row>39</xdr:row>
      <xdr:rowOff>135980</xdr:rowOff>
    </xdr:to>
    <xdr:pic>
      <xdr:nvPicPr>
        <xdr:cNvPr id="7" name="Grafik 6">
          <a:extLst>
            <a:ext uri="{FF2B5EF4-FFF2-40B4-BE49-F238E27FC236}">
              <a16:creationId xmlns:a16="http://schemas.microsoft.com/office/drawing/2014/main" id="{8AAA4AEB-45A9-4C49-8F04-2FAB5F7886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9151" y="3530600"/>
          <a:ext cx="3491968" cy="385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xdr:colOff>
      <xdr:row>0</xdr:row>
      <xdr:rowOff>95250</xdr:rowOff>
    </xdr:from>
    <xdr:to>
      <xdr:col>9</xdr:col>
      <xdr:colOff>402804</xdr:colOff>
      <xdr:row>2</xdr:row>
      <xdr:rowOff>2250</xdr:rowOff>
    </xdr:to>
    <xdr:pic>
      <xdr:nvPicPr>
        <xdr:cNvPr id="3" name="Grafik 2">
          <a:extLst>
            <a:ext uri="{FF2B5EF4-FFF2-40B4-BE49-F238E27FC236}">
              <a16:creationId xmlns:a16="http://schemas.microsoft.com/office/drawing/2014/main" id="{056547A4-9EF6-417E-9796-0BE517C22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1" y="95250"/>
          <a:ext cx="1362923" cy="288000"/>
        </a:xfrm>
        <a:prstGeom prst="rect">
          <a:avLst/>
        </a:prstGeom>
      </xdr:spPr>
    </xdr:pic>
    <xdr:clientData/>
  </xdr:twoCellAnchor>
  <xdr:twoCellAnchor editAs="oneCell">
    <xdr:from>
      <xdr:col>4</xdr:col>
      <xdr:colOff>1</xdr:colOff>
      <xdr:row>20</xdr:row>
      <xdr:rowOff>0</xdr:rowOff>
    </xdr:from>
    <xdr:to>
      <xdr:col>7</xdr:col>
      <xdr:colOff>619229</xdr:colOff>
      <xdr:row>39</xdr:row>
      <xdr:rowOff>99150</xdr:rowOff>
    </xdr:to>
    <xdr:pic>
      <xdr:nvPicPr>
        <xdr:cNvPr id="5" name="Grafik 4">
          <a:extLst>
            <a:ext uri="{FF2B5EF4-FFF2-40B4-BE49-F238E27FC236}">
              <a16:creationId xmlns:a16="http://schemas.microsoft.com/office/drawing/2014/main" id="{16B4AE1A-B05A-44F8-881C-73BFFFFA76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59151" y="3530600"/>
          <a:ext cx="3491968" cy="3852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31"/>
  <sheetViews>
    <sheetView showGridLines="0" zoomScaleNormal="100" zoomScaleSheetLayoutView="100" zoomScalePageLayoutView="160" workbookViewId="0">
      <selection activeCell="C8" sqref="C8:I8"/>
    </sheetView>
  </sheetViews>
  <sheetFormatPr defaultColWidth="11.453125" defaultRowHeight="12.5" x14ac:dyDescent="0.25"/>
  <cols>
    <col min="1" max="2" width="11.453125" style="6"/>
    <col min="3" max="3" width="11.453125" style="6" customWidth="1"/>
    <col min="4" max="9" width="13.7265625" style="6" customWidth="1"/>
    <col min="10" max="10" width="11.453125" style="6"/>
    <col min="11" max="11" width="11.453125" style="6" customWidth="1"/>
    <col min="12" max="16384" width="11.453125" style="6"/>
  </cols>
  <sheetData>
    <row r="1" spans="1:10" ht="15" customHeight="1" x14ac:dyDescent="0.25">
      <c r="A1" s="5" t="s">
        <v>93</v>
      </c>
    </row>
    <row r="2" spans="1:10" ht="15" customHeight="1" x14ac:dyDescent="0.25"/>
    <row r="3" spans="1:10" ht="15" customHeight="1" x14ac:dyDescent="0.25">
      <c r="A3" s="7"/>
    </row>
    <row r="4" spans="1:10" ht="15" customHeight="1" x14ac:dyDescent="0.3">
      <c r="A4" s="35" t="s">
        <v>83</v>
      </c>
      <c r="B4" s="35"/>
      <c r="C4" s="35"/>
      <c r="D4" s="35"/>
      <c r="E4" s="35"/>
      <c r="F4" s="35"/>
      <c r="G4" s="35"/>
      <c r="H4" s="35"/>
      <c r="I4" s="35"/>
      <c r="J4" s="35"/>
    </row>
    <row r="5" spans="1:10" ht="15" customHeight="1" x14ac:dyDescent="0.25"/>
    <row r="6" spans="1:10" ht="15" customHeight="1" x14ac:dyDescent="0.3">
      <c r="B6" s="8" t="s">
        <v>51</v>
      </c>
    </row>
    <row r="7" spans="1:10" ht="6" customHeight="1" x14ac:dyDescent="0.25">
      <c r="C7" s="9"/>
      <c r="D7" s="9"/>
      <c r="E7" s="9"/>
      <c r="F7" s="9"/>
      <c r="G7" s="9"/>
      <c r="H7" s="9"/>
      <c r="I7" s="9"/>
    </row>
    <row r="8" spans="1:10" ht="15" customHeight="1" x14ac:dyDescent="0.25">
      <c r="B8" s="6" t="s">
        <v>45</v>
      </c>
      <c r="C8" s="32"/>
      <c r="D8" s="32"/>
      <c r="E8" s="32"/>
      <c r="F8" s="32"/>
      <c r="G8" s="32"/>
      <c r="H8" s="32"/>
      <c r="I8" s="32"/>
    </row>
    <row r="9" spans="1:10" ht="6" customHeight="1" x14ac:dyDescent="0.25">
      <c r="C9" s="10"/>
      <c r="D9" s="10"/>
      <c r="E9" s="10"/>
      <c r="F9" s="10"/>
      <c r="G9" s="10"/>
      <c r="H9" s="10"/>
      <c r="I9" s="10"/>
    </row>
    <row r="10" spans="1:10" ht="15" customHeight="1" x14ac:dyDescent="0.25">
      <c r="B10" s="6" t="s">
        <v>46</v>
      </c>
      <c r="C10" s="32"/>
      <c r="D10" s="32"/>
      <c r="E10" s="32"/>
      <c r="F10" s="32"/>
      <c r="G10" s="32"/>
      <c r="H10" s="32"/>
      <c r="I10" s="32"/>
    </row>
    <row r="11" spans="1:10" ht="6" customHeight="1" x14ac:dyDescent="0.25">
      <c r="C11" s="10"/>
      <c r="D11" s="10"/>
      <c r="E11" s="10"/>
      <c r="F11" s="10"/>
      <c r="G11" s="10"/>
      <c r="H11" s="10"/>
      <c r="I11" s="10"/>
    </row>
    <row r="12" spans="1:10" ht="15" customHeight="1" x14ac:dyDescent="0.25">
      <c r="B12" s="6" t="s">
        <v>47</v>
      </c>
      <c r="C12" s="32"/>
      <c r="D12" s="32"/>
      <c r="E12" s="32"/>
      <c r="F12" s="32"/>
      <c r="G12" s="32"/>
      <c r="H12" s="32"/>
      <c r="I12" s="32"/>
    </row>
    <row r="13" spans="1:10" ht="6" customHeight="1" x14ac:dyDescent="0.25">
      <c r="C13" s="10"/>
      <c r="D13" s="10"/>
      <c r="E13" s="10"/>
      <c r="F13" s="10"/>
      <c r="G13" s="10"/>
      <c r="H13" s="10"/>
      <c r="I13" s="10"/>
    </row>
    <row r="14" spans="1:10" ht="15" customHeight="1" x14ac:dyDescent="0.25">
      <c r="B14" s="6" t="s">
        <v>48</v>
      </c>
      <c r="C14" s="32"/>
      <c r="D14" s="32"/>
      <c r="E14" s="32"/>
      <c r="F14" s="32"/>
      <c r="G14" s="32"/>
      <c r="H14" s="32"/>
      <c r="I14" s="32"/>
    </row>
    <row r="15" spans="1:10" ht="6" customHeight="1" x14ac:dyDescent="0.25">
      <c r="C15" s="10"/>
      <c r="D15" s="10"/>
      <c r="E15" s="10"/>
      <c r="F15" s="10"/>
      <c r="G15" s="10"/>
      <c r="H15" s="10"/>
      <c r="I15" s="10"/>
    </row>
    <row r="16" spans="1:10" ht="15" customHeight="1" x14ac:dyDescent="0.25">
      <c r="B16" s="6" t="s">
        <v>49</v>
      </c>
      <c r="C16" s="32"/>
      <c r="D16" s="32"/>
      <c r="E16" s="32"/>
      <c r="F16" s="32"/>
      <c r="G16" s="32"/>
      <c r="H16" s="32"/>
      <c r="I16" s="32"/>
    </row>
    <row r="17" spans="1:11" ht="6" customHeight="1" x14ac:dyDescent="0.25">
      <c r="C17" s="10"/>
      <c r="D17" s="10"/>
      <c r="E17" s="10"/>
      <c r="F17" s="10"/>
      <c r="G17" s="10"/>
      <c r="H17" s="10"/>
      <c r="I17" s="10"/>
    </row>
    <row r="18" spans="1:11" ht="15" customHeight="1" x14ac:dyDescent="0.25">
      <c r="B18" s="6" t="s">
        <v>50</v>
      </c>
      <c r="C18" s="32"/>
      <c r="D18" s="32"/>
      <c r="E18" s="32"/>
      <c r="F18" s="32"/>
      <c r="G18" s="32"/>
      <c r="H18" s="32"/>
      <c r="I18" s="32"/>
    </row>
    <row r="19" spans="1:11" ht="6" customHeight="1" x14ac:dyDescent="0.25"/>
    <row r="20" spans="1:11" ht="14.5" x14ac:dyDescent="0.35">
      <c r="B20" s="37" t="s">
        <v>85</v>
      </c>
      <c r="C20" s="37"/>
      <c r="D20" s="37"/>
      <c r="E20" s="37"/>
      <c r="F20" s="37"/>
      <c r="G20"/>
      <c r="H20"/>
      <c r="I20"/>
      <c r="J20"/>
    </row>
    <row r="21" spans="1:11" ht="6" customHeight="1" x14ac:dyDescent="0.3">
      <c r="B21" s="11"/>
      <c r="C21" s="12"/>
      <c r="D21" s="12"/>
      <c r="E21" s="12"/>
      <c r="F21" s="12"/>
      <c r="G21" s="12"/>
      <c r="H21" s="12"/>
      <c r="I21" s="12"/>
    </row>
    <row r="22" spans="1:11" ht="15" customHeight="1" x14ac:dyDescent="0.35">
      <c r="A22"/>
      <c r="B22" s="36" t="s">
        <v>84</v>
      </c>
      <c r="C22" s="36"/>
      <c r="D22" s="36"/>
      <c r="E22" s="36"/>
      <c r="F22" s="36"/>
      <c r="G22"/>
      <c r="H22"/>
      <c r="I22"/>
      <c r="J22"/>
    </row>
    <row r="23" spans="1:11" ht="6" customHeight="1" x14ac:dyDescent="0.3">
      <c r="A23" s="13"/>
      <c r="B23" s="13"/>
      <c r="C23" s="13"/>
      <c r="D23" s="13"/>
      <c r="E23" s="13"/>
      <c r="F23" s="13"/>
      <c r="G23" s="13"/>
      <c r="H23" s="13"/>
      <c r="I23" s="13"/>
      <c r="J23" s="13"/>
    </row>
    <row r="24" spans="1:11" ht="15" customHeight="1" x14ac:dyDescent="0.3">
      <c r="A24" s="13"/>
      <c r="B24" s="14" t="s">
        <v>58</v>
      </c>
      <c r="C24" s="13"/>
      <c r="D24" s="13"/>
      <c r="E24" s="13"/>
      <c r="F24" s="13"/>
      <c r="G24" s="13"/>
      <c r="H24" s="13"/>
      <c r="I24" s="13"/>
      <c r="J24" s="13"/>
    </row>
    <row r="26" spans="1:11" ht="100" customHeight="1" x14ac:dyDescent="0.25">
      <c r="B26" s="15" t="s">
        <v>56</v>
      </c>
      <c r="C26" s="33"/>
      <c r="D26" s="33"/>
      <c r="E26" s="33"/>
      <c r="F26" s="33"/>
      <c r="G26" s="33"/>
      <c r="H26" s="33"/>
      <c r="I26" s="33"/>
    </row>
    <row r="27" spans="1:11" ht="6" customHeight="1" x14ac:dyDescent="0.25"/>
    <row r="28" spans="1:11" ht="100" customHeight="1" x14ac:dyDescent="0.25">
      <c r="B28" s="15" t="s">
        <v>57</v>
      </c>
      <c r="C28" s="33"/>
      <c r="D28" s="33"/>
      <c r="E28" s="33"/>
      <c r="F28" s="33"/>
      <c r="G28" s="33"/>
      <c r="H28" s="33"/>
      <c r="I28" s="33"/>
    </row>
    <row r="31" spans="1:11" s="17" customFormat="1" ht="20.149999999999999" customHeight="1" x14ac:dyDescent="0.25">
      <c r="A31" s="34" t="s">
        <v>87</v>
      </c>
      <c r="B31" s="34"/>
      <c r="C31" s="34"/>
      <c r="D31" s="34"/>
      <c r="E31" s="34"/>
      <c r="F31" s="34"/>
      <c r="G31" s="34"/>
      <c r="H31" s="34"/>
      <c r="I31" s="34"/>
      <c r="J31" s="34"/>
      <c r="K31" s="16"/>
    </row>
  </sheetData>
  <sheetProtection algorithmName="SHA-512" hashValue="kPbJ+Nli6RpVSL6D+u6FNkDrVBZO9uDdgBAY+FeO6k5T8tnltTj5L6o5fupj+A2LBMynBP9WzF6dItpA6REEEw==" saltValue="7Lie5V9KtRYjmSBSv3yuGQ==" spinCount="100000" sheet="1" objects="1" scenarios="1" selectLockedCells="1"/>
  <mergeCells count="12">
    <mergeCell ref="C18:I18"/>
    <mergeCell ref="C26:I26"/>
    <mergeCell ref="C28:I28"/>
    <mergeCell ref="A31:J31"/>
    <mergeCell ref="A4:J4"/>
    <mergeCell ref="C8:I8"/>
    <mergeCell ref="C10:I10"/>
    <mergeCell ref="C12:I12"/>
    <mergeCell ref="C14:I14"/>
    <mergeCell ref="C16:I16"/>
    <mergeCell ref="B22:F22"/>
    <mergeCell ref="B20:F20"/>
  </mergeCells>
  <hyperlinks>
    <hyperlink ref="B20" location="'LiveCap for LiveAmp 8'!A1" display="→ Please continue on Sheet 2 when ordering LiveCap for LiveAmp 8" xr:uid="{00000000-0004-0000-0000-000000000000}"/>
    <hyperlink ref="B22" location="'LiveCap for LiveAmp 16'!A1" display="→ Please continue on Sheet 3 when ordering LiveCap for LiveAmp 16" xr:uid="{00000000-0004-0000-0000-000001000000}"/>
  </hyperlinks>
  <pageMargins left="0.7" right="0.7" top="0.75" bottom="0.75" header="0.3" footer="0.3"/>
  <pageSetup paperSize="9" scale="90" fitToWidth="0" fitToHeight="0" orientation="landscape" horizontalDpi="1200" verticalDpi="1200" r:id="rId1"/>
  <rowBreaks count="1" manualBreakCount="1">
    <brk id="3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sheetPr>
  <dimension ref="A1:K90"/>
  <sheetViews>
    <sheetView showGridLines="0" topLeftCell="A3" zoomScaleNormal="100" zoomScaleSheetLayoutView="100" zoomScalePageLayoutView="160" workbookViewId="0">
      <selection activeCell="D8" sqref="D8"/>
    </sheetView>
  </sheetViews>
  <sheetFormatPr defaultColWidth="11.453125" defaultRowHeight="12.5" x14ac:dyDescent="0.35"/>
  <cols>
    <col min="1" max="3" width="11.453125" style="18"/>
    <col min="4" max="9" width="13.7265625" style="18" customWidth="1"/>
    <col min="10" max="10" width="11.453125" style="18"/>
    <col min="11" max="11" width="11.453125" style="18" customWidth="1"/>
    <col min="12" max="16384" width="11.453125" style="18"/>
  </cols>
  <sheetData>
    <row r="1" spans="1:10" ht="15" customHeight="1" x14ac:dyDescent="0.2">
      <c r="A1" s="5" t="s">
        <v>93</v>
      </c>
    </row>
    <row r="2" spans="1:10" ht="15" customHeight="1" x14ac:dyDescent="0.35"/>
    <row r="3" spans="1:10" ht="15" customHeight="1" x14ac:dyDescent="0.35">
      <c r="A3" s="19"/>
    </row>
    <row r="4" spans="1:10" ht="15" customHeight="1" x14ac:dyDescent="0.35">
      <c r="A4" s="38" t="s">
        <v>80</v>
      </c>
      <c r="B4" s="38"/>
      <c r="C4" s="38"/>
      <c r="D4" s="38"/>
      <c r="E4" s="38"/>
      <c r="F4" s="38"/>
      <c r="G4" s="38"/>
      <c r="H4" s="38"/>
      <c r="I4" s="38"/>
      <c r="J4" s="38"/>
    </row>
    <row r="5" spans="1:10" ht="15" customHeight="1" x14ac:dyDescent="0.35"/>
    <row r="6" spans="1:10" ht="15" customHeight="1" x14ac:dyDescent="0.35">
      <c r="B6" s="20" t="s">
        <v>52</v>
      </c>
      <c r="D6" s="18" t="s">
        <v>79</v>
      </c>
    </row>
    <row r="7" spans="1:10" ht="15" customHeight="1" x14ac:dyDescent="0.35">
      <c r="D7" s="21"/>
    </row>
    <row r="8" spans="1:10" ht="15" customHeight="1" x14ac:dyDescent="0.35">
      <c r="B8" s="18" t="s">
        <v>53</v>
      </c>
      <c r="D8" s="3"/>
      <c r="E8" s="22"/>
      <c r="F8" s="22"/>
      <c r="G8" s="22"/>
      <c r="H8" s="22"/>
      <c r="I8" s="22"/>
    </row>
    <row r="9" spans="1:10" ht="15" customHeight="1" x14ac:dyDescent="0.35">
      <c r="C9" s="22"/>
      <c r="D9" s="22"/>
      <c r="E9" s="22"/>
      <c r="F9" s="22"/>
      <c r="G9" s="22"/>
      <c r="H9" s="22"/>
      <c r="I9" s="22"/>
    </row>
    <row r="10" spans="1:10" ht="15" customHeight="1" x14ac:dyDescent="0.35">
      <c r="C10" s="22"/>
      <c r="D10" s="22" t="s">
        <v>71</v>
      </c>
      <c r="E10" s="22" t="s">
        <v>72</v>
      </c>
      <c r="F10" s="22" t="s">
        <v>73</v>
      </c>
      <c r="G10" s="22" t="s">
        <v>74</v>
      </c>
      <c r="H10" s="22" t="s">
        <v>75</v>
      </c>
      <c r="I10" s="22" t="s">
        <v>76</v>
      </c>
    </row>
    <row r="11" spans="1:10" ht="6" customHeight="1" x14ac:dyDescent="0.35">
      <c r="C11" s="22"/>
      <c r="D11" s="22"/>
      <c r="E11" s="22"/>
      <c r="F11" s="22"/>
      <c r="G11" s="22"/>
      <c r="H11" s="22"/>
      <c r="I11" s="22"/>
    </row>
    <row r="12" spans="1:10" ht="15" customHeight="1" x14ac:dyDescent="0.35">
      <c r="B12" s="18" t="s">
        <v>54</v>
      </c>
      <c r="D12" s="3"/>
      <c r="E12" s="3"/>
      <c r="F12" s="3"/>
      <c r="G12" s="3"/>
      <c r="H12" s="3"/>
      <c r="I12" s="3"/>
    </row>
    <row r="13" spans="1:10" ht="15" customHeight="1" x14ac:dyDescent="0.35">
      <c r="B13" s="23" t="s">
        <v>70</v>
      </c>
      <c r="D13" s="22"/>
      <c r="E13" s="22"/>
      <c r="F13" s="22"/>
      <c r="G13" s="22"/>
      <c r="H13" s="22"/>
      <c r="I13" s="22"/>
    </row>
    <row r="14" spans="1:10" ht="6" customHeight="1" x14ac:dyDescent="0.35">
      <c r="C14" s="22"/>
      <c r="D14" s="24"/>
      <c r="E14" s="24"/>
      <c r="F14" s="24"/>
      <c r="G14" s="24"/>
      <c r="H14" s="24"/>
      <c r="I14" s="22"/>
    </row>
    <row r="15" spans="1:10" ht="15" customHeight="1" x14ac:dyDescent="0.35">
      <c r="B15" s="18" t="s">
        <v>55</v>
      </c>
      <c r="D15" s="3"/>
      <c r="E15" s="3"/>
      <c r="F15" s="3"/>
      <c r="G15" s="3"/>
      <c r="H15" s="3"/>
      <c r="I15" s="3"/>
    </row>
    <row r="16" spans="1:10" ht="15" customHeight="1" x14ac:dyDescent="0.35">
      <c r="B16" s="23" t="s">
        <v>90</v>
      </c>
      <c r="D16" s="22"/>
      <c r="E16" s="22"/>
      <c r="F16" s="22"/>
      <c r="G16" s="22"/>
      <c r="H16" s="22"/>
      <c r="I16" s="22"/>
    </row>
    <row r="17" spans="2:9" ht="6" customHeight="1" x14ac:dyDescent="0.35">
      <c r="C17" s="22"/>
      <c r="D17" s="24"/>
      <c r="E17" s="24"/>
      <c r="F17" s="24"/>
      <c r="G17" s="24"/>
      <c r="H17" s="24"/>
      <c r="I17" s="22"/>
    </row>
    <row r="18" spans="2:9" ht="15" customHeight="1" x14ac:dyDescent="0.35">
      <c r="B18" s="18" t="s">
        <v>68</v>
      </c>
      <c r="D18" s="3"/>
      <c r="E18" s="3"/>
      <c r="F18" s="3"/>
      <c r="G18" s="3"/>
      <c r="H18" s="3"/>
      <c r="I18" s="3"/>
    </row>
    <row r="19" spans="2:9" ht="15" customHeight="1" x14ac:dyDescent="0.35">
      <c r="B19" s="23" t="s">
        <v>82</v>
      </c>
      <c r="D19" s="22"/>
      <c r="E19" s="22"/>
      <c r="F19" s="22"/>
      <c r="G19" s="22"/>
      <c r="H19" s="22"/>
      <c r="I19" s="22"/>
    </row>
    <row r="20" spans="2:9" ht="20.149999999999999" customHeight="1" x14ac:dyDescent="0.35"/>
    <row r="21" spans="2:9" ht="15" customHeight="1" x14ac:dyDescent="0.35">
      <c r="B21" s="20" t="s">
        <v>59</v>
      </c>
    </row>
    <row r="22" spans="2:9" ht="15" customHeight="1" x14ac:dyDescent="0.35"/>
    <row r="23" spans="2:9" ht="25" customHeight="1" x14ac:dyDescent="0.35">
      <c r="B23" s="25" t="str">
        <f>Backend_LA8!A1</f>
        <v>Channel</v>
      </c>
      <c r="C23" s="26" t="s">
        <v>60</v>
      </c>
    </row>
    <row r="24" spans="2:9" ht="15" customHeight="1" x14ac:dyDescent="0.35">
      <c r="B24" s="25">
        <v>1</v>
      </c>
      <c r="C24" s="4"/>
    </row>
    <row r="25" spans="2:9" ht="15" customHeight="1" x14ac:dyDescent="0.35">
      <c r="B25" s="25">
        <v>2</v>
      </c>
      <c r="C25" s="4"/>
    </row>
    <row r="26" spans="2:9" ht="15" customHeight="1" x14ac:dyDescent="0.35">
      <c r="B26" s="25">
        <v>3</v>
      </c>
      <c r="C26" s="4"/>
    </row>
    <row r="27" spans="2:9" ht="15" customHeight="1" x14ac:dyDescent="0.35">
      <c r="B27" s="25">
        <v>4</v>
      </c>
      <c r="C27" s="4"/>
    </row>
    <row r="28" spans="2:9" ht="15" customHeight="1" x14ac:dyDescent="0.35">
      <c r="B28" s="25">
        <v>5</v>
      </c>
      <c r="C28" s="4"/>
    </row>
    <row r="29" spans="2:9" ht="15" customHeight="1" x14ac:dyDescent="0.35">
      <c r="B29" s="25">
        <v>6</v>
      </c>
      <c r="C29" s="4"/>
    </row>
    <row r="30" spans="2:9" ht="15" customHeight="1" x14ac:dyDescent="0.35">
      <c r="B30" s="25">
        <v>7</v>
      </c>
      <c r="C30" s="4"/>
    </row>
    <row r="31" spans="2:9" ht="15" customHeight="1" x14ac:dyDescent="0.35">
      <c r="B31" s="25">
        <v>8</v>
      </c>
      <c r="C31" s="4"/>
    </row>
    <row r="32" spans="2:9" ht="15" customHeight="1" x14ac:dyDescent="0.35"/>
    <row r="33" spans="1:11" ht="15" customHeight="1" x14ac:dyDescent="0.35">
      <c r="B33" s="20"/>
    </row>
    <row r="34" spans="1:11" ht="15" customHeight="1" x14ac:dyDescent="0.35">
      <c r="B34" s="39"/>
      <c r="C34" s="39"/>
      <c r="D34" s="39"/>
      <c r="E34" s="39"/>
      <c r="F34" s="39"/>
      <c r="G34" s="39"/>
      <c r="H34" s="39"/>
      <c r="I34" s="39"/>
    </row>
    <row r="35" spans="1:11" ht="15" customHeight="1" x14ac:dyDescent="0.35">
      <c r="B35" s="39"/>
      <c r="C35" s="39"/>
      <c r="D35" s="39"/>
      <c r="E35" s="39"/>
      <c r="F35" s="39"/>
      <c r="G35" s="39"/>
      <c r="H35" s="39"/>
      <c r="I35" s="39"/>
    </row>
    <row r="36" spans="1:11" ht="15" customHeight="1" x14ac:dyDescent="0.35">
      <c r="B36" s="39"/>
      <c r="C36" s="39"/>
      <c r="D36" s="39"/>
      <c r="E36" s="39"/>
      <c r="F36" s="39"/>
      <c r="G36" s="39"/>
      <c r="H36" s="39"/>
      <c r="I36" s="39"/>
    </row>
    <row r="37" spans="1:11" ht="15" customHeight="1" x14ac:dyDescent="0.35">
      <c r="B37" s="25"/>
    </row>
    <row r="38" spans="1:11" ht="15" customHeight="1" x14ac:dyDescent="0.35">
      <c r="B38" s="25"/>
    </row>
    <row r="39" spans="1:11" ht="12.65" customHeight="1" x14ac:dyDescent="0.35">
      <c r="B39" s="25"/>
    </row>
    <row r="40" spans="1:11" ht="12.65" customHeight="1" x14ac:dyDescent="0.35">
      <c r="B40" s="27" t="s">
        <v>88</v>
      </c>
    </row>
    <row r="41" spans="1:11" ht="15" customHeight="1" x14ac:dyDescent="0.35">
      <c r="B41" s="40" t="s">
        <v>89</v>
      </c>
      <c r="C41" s="40"/>
      <c r="D41" s="40"/>
      <c r="E41" s="40"/>
      <c r="F41" s="40"/>
      <c r="G41" s="40"/>
      <c r="H41" s="40"/>
      <c r="I41" s="40"/>
    </row>
    <row r="42" spans="1:11" ht="15" customHeight="1" x14ac:dyDescent="0.35">
      <c r="B42" s="40"/>
      <c r="C42" s="40"/>
      <c r="D42" s="40"/>
      <c r="E42" s="40"/>
      <c r="F42" s="40"/>
      <c r="G42" s="40"/>
      <c r="H42" s="40"/>
      <c r="I42" s="40"/>
    </row>
    <row r="43" spans="1:11" ht="15" customHeight="1" x14ac:dyDescent="0.35">
      <c r="B43" s="40"/>
      <c r="C43" s="40"/>
      <c r="D43" s="40"/>
      <c r="E43" s="40"/>
      <c r="F43" s="40"/>
      <c r="G43" s="40"/>
      <c r="H43" s="40"/>
      <c r="I43" s="40"/>
    </row>
    <row r="44" spans="1:11" ht="12.65" customHeight="1" x14ac:dyDescent="0.35"/>
    <row r="45" spans="1:11" s="28" customFormat="1" ht="20.149999999999999" customHeight="1" x14ac:dyDescent="0.35">
      <c r="A45" s="34" t="s">
        <v>87</v>
      </c>
      <c r="B45" s="34"/>
      <c r="C45" s="34"/>
      <c r="D45" s="34"/>
      <c r="E45" s="34"/>
      <c r="F45" s="34"/>
      <c r="G45" s="34"/>
      <c r="H45" s="34"/>
      <c r="I45" s="34"/>
      <c r="J45" s="34"/>
      <c r="K45" s="16"/>
    </row>
    <row r="50" spans="6:10" x14ac:dyDescent="0.35">
      <c r="F50" s="29" t="str">
        <f>Backend_LA8!E1</f>
        <v>Liste</v>
      </c>
      <c r="G50" s="29"/>
      <c r="H50" s="29" t="str">
        <f>Backend_LA8!F1</f>
        <v>Gültig</v>
      </c>
      <c r="I50" s="29"/>
      <c r="J50" s="29" t="str">
        <f>Backend_LA8!G1</f>
        <v>Drop Down</v>
      </c>
    </row>
    <row r="51" spans="6:10" x14ac:dyDescent="0.35">
      <c r="F51" s="29" t="str">
        <f>Backend_LA8!E2</f>
        <v>Fp1</v>
      </c>
      <c r="G51" s="29"/>
      <c r="H51" s="29">
        <f>Backend_LA8!F2</f>
        <v>2</v>
      </c>
      <c r="I51" s="29"/>
      <c r="J51" s="29" t="str">
        <f>Backend_LA8!G2</f>
        <v>Fp1</v>
      </c>
    </row>
    <row r="52" spans="6:10" x14ac:dyDescent="0.35">
      <c r="F52" s="29" t="str">
        <f>Backend_LA8!E3</f>
        <v>Fp2</v>
      </c>
      <c r="G52" s="29"/>
      <c r="H52" s="29">
        <f>Backend_LA8!F3</f>
        <v>3</v>
      </c>
      <c r="I52" s="29"/>
      <c r="J52" s="29" t="str">
        <f>Backend_LA8!G3</f>
        <v>Fp2</v>
      </c>
    </row>
    <row r="53" spans="6:10" x14ac:dyDescent="0.35">
      <c r="F53" s="29" t="str">
        <f>Backend_LA8!E4</f>
        <v>F7</v>
      </c>
      <c r="G53" s="29"/>
      <c r="H53" s="29">
        <f>Backend_LA8!F4</f>
        <v>4</v>
      </c>
      <c r="I53" s="29"/>
      <c r="J53" s="29" t="str">
        <f>Backend_LA8!G4</f>
        <v>F7</v>
      </c>
    </row>
    <row r="54" spans="6:10" x14ac:dyDescent="0.35">
      <c r="F54" s="29" t="str">
        <f>Backend_LA8!E5</f>
        <v>F3</v>
      </c>
      <c r="G54" s="29"/>
      <c r="H54" s="29">
        <f>Backend_LA8!F5</f>
        <v>5</v>
      </c>
      <c r="I54" s="29"/>
      <c r="J54" s="29" t="str">
        <f>Backend_LA8!G5</f>
        <v>F3</v>
      </c>
    </row>
    <row r="55" spans="6:10" x14ac:dyDescent="0.35">
      <c r="F55" s="29" t="str">
        <f>Backend_LA8!E6</f>
        <v>Fz</v>
      </c>
      <c r="G55" s="29"/>
      <c r="H55" s="29">
        <f>Backend_LA8!F6</f>
        <v>6</v>
      </c>
      <c r="I55" s="29"/>
      <c r="J55" s="29" t="str">
        <f>Backend_LA8!G6</f>
        <v>Fz</v>
      </c>
    </row>
    <row r="56" spans="6:10" x14ac:dyDescent="0.35">
      <c r="F56" s="29" t="str">
        <f>Backend_LA8!E7</f>
        <v>F4</v>
      </c>
      <c r="G56" s="29"/>
      <c r="H56" s="29">
        <f>Backend_LA8!F7</f>
        <v>7</v>
      </c>
      <c r="I56" s="29"/>
      <c r="J56" s="29" t="str">
        <f>Backend_LA8!G7</f>
        <v>F4</v>
      </c>
    </row>
    <row r="57" spans="6:10" x14ac:dyDescent="0.35">
      <c r="F57" s="29" t="str">
        <f>Backend_LA8!E8</f>
        <v>F8</v>
      </c>
      <c r="G57" s="29"/>
      <c r="H57" s="29">
        <f>Backend_LA8!F8</f>
        <v>8</v>
      </c>
      <c r="I57" s="29"/>
      <c r="J57" s="29" t="str">
        <f>Backend_LA8!G8</f>
        <v>F8</v>
      </c>
    </row>
    <row r="58" spans="6:10" x14ac:dyDescent="0.35">
      <c r="F58" s="29" t="str">
        <f>Backend_LA8!E9</f>
        <v>FT9</v>
      </c>
      <c r="G58" s="29"/>
      <c r="H58" s="29">
        <f>Backend_LA8!F9</f>
        <v>9</v>
      </c>
      <c r="I58" s="29"/>
      <c r="J58" s="29" t="str">
        <f>Backend_LA8!G9</f>
        <v>FT9</v>
      </c>
    </row>
    <row r="59" spans="6:10" x14ac:dyDescent="0.35">
      <c r="F59" s="29" t="str">
        <f>Backend_LA8!E10</f>
        <v>FC5</v>
      </c>
      <c r="G59" s="29"/>
      <c r="H59" s="29">
        <f>Backend_LA8!F10</f>
        <v>10</v>
      </c>
      <c r="I59" s="29"/>
      <c r="J59" s="29" t="str">
        <f>Backend_LA8!G10</f>
        <v>FC5</v>
      </c>
    </row>
    <row r="60" spans="6:10" x14ac:dyDescent="0.35">
      <c r="F60" s="29" t="str">
        <f>Backend_LA8!E11</f>
        <v>FC1</v>
      </c>
      <c r="G60" s="29"/>
      <c r="H60" s="29">
        <f>Backend_LA8!F11</f>
        <v>11</v>
      </c>
      <c r="I60" s="29"/>
      <c r="J60" s="29" t="str">
        <f>Backend_LA8!G11</f>
        <v>FC1</v>
      </c>
    </row>
    <row r="61" spans="6:10" x14ac:dyDescent="0.35">
      <c r="F61" s="29" t="str">
        <f>Backend_LA8!E12</f>
        <v>FC2</v>
      </c>
      <c r="G61" s="29"/>
      <c r="H61" s="29">
        <f>Backend_LA8!F12</f>
        <v>12</v>
      </c>
      <c r="I61" s="29"/>
      <c r="J61" s="29" t="str">
        <f>Backend_LA8!G12</f>
        <v>FC2</v>
      </c>
    </row>
    <row r="62" spans="6:10" x14ac:dyDescent="0.35">
      <c r="F62" s="29" t="str">
        <f>Backend_LA8!E13</f>
        <v>FC6</v>
      </c>
      <c r="G62" s="29"/>
      <c r="H62" s="29">
        <f>Backend_LA8!F13</f>
        <v>13</v>
      </c>
      <c r="I62" s="29"/>
      <c r="J62" s="29" t="str">
        <f>Backend_LA8!G13</f>
        <v>FC6</v>
      </c>
    </row>
    <row r="63" spans="6:10" x14ac:dyDescent="0.35">
      <c r="F63" s="29" t="str">
        <f>Backend_LA8!E14</f>
        <v>FT10</v>
      </c>
      <c r="G63" s="29"/>
      <c r="H63" s="29">
        <f>Backend_LA8!F14</f>
        <v>14</v>
      </c>
      <c r="I63" s="29"/>
      <c r="J63" s="29" t="str">
        <f>Backend_LA8!G14</f>
        <v>FT10</v>
      </c>
    </row>
    <row r="64" spans="6:10" x14ac:dyDescent="0.35">
      <c r="F64" s="29" t="str">
        <f>Backend_LA8!E15</f>
        <v>T7</v>
      </c>
      <c r="G64" s="29"/>
      <c r="H64" s="29">
        <f>Backend_LA8!F15</f>
        <v>15</v>
      </c>
      <c r="I64" s="29"/>
      <c r="J64" s="29" t="str">
        <f>Backend_LA8!G15</f>
        <v>T7</v>
      </c>
    </row>
    <row r="65" spans="6:10" x14ac:dyDescent="0.35">
      <c r="F65" s="29" t="str">
        <f>Backend_LA8!E16</f>
        <v>C3</v>
      </c>
      <c r="G65" s="29"/>
      <c r="H65" s="29">
        <f>Backend_LA8!F16</f>
        <v>16</v>
      </c>
      <c r="I65" s="29"/>
      <c r="J65" s="29" t="str">
        <f>Backend_LA8!G16</f>
        <v>C3</v>
      </c>
    </row>
    <row r="66" spans="6:10" x14ac:dyDescent="0.35">
      <c r="F66" s="29" t="str">
        <f>Backend_LA8!E17</f>
        <v>Cz</v>
      </c>
      <c r="G66" s="29"/>
      <c r="H66" s="29">
        <f>Backend_LA8!F17</f>
        <v>17</v>
      </c>
      <c r="I66" s="29"/>
      <c r="J66" s="29" t="str">
        <f>Backend_LA8!G17</f>
        <v>Cz</v>
      </c>
    </row>
    <row r="67" spans="6:10" x14ac:dyDescent="0.35">
      <c r="F67" s="29" t="str">
        <f>Backend_LA8!E18</f>
        <v>C4</v>
      </c>
      <c r="G67" s="29"/>
      <c r="H67" s="29">
        <f>Backend_LA8!F18</f>
        <v>18</v>
      </c>
      <c r="I67" s="29"/>
      <c r="J67" s="29" t="str">
        <f>Backend_LA8!G18</f>
        <v>C4</v>
      </c>
    </row>
    <row r="68" spans="6:10" x14ac:dyDescent="0.35">
      <c r="F68" s="29" t="str">
        <f>Backend_LA8!E19</f>
        <v>T8</v>
      </c>
      <c r="G68" s="29"/>
      <c r="H68" s="29">
        <f>Backend_LA8!F19</f>
        <v>19</v>
      </c>
      <c r="I68" s="29"/>
      <c r="J68" s="29" t="str">
        <f>Backend_LA8!G19</f>
        <v>T8</v>
      </c>
    </row>
    <row r="69" spans="6:10" x14ac:dyDescent="0.35">
      <c r="F69" s="29" t="str">
        <f>Backend_LA8!E20</f>
        <v>CP5</v>
      </c>
      <c r="G69" s="29"/>
      <c r="H69" s="29">
        <f>Backend_LA8!F20</f>
        <v>20</v>
      </c>
      <c r="I69" s="29"/>
      <c r="J69" s="29" t="str">
        <f>Backend_LA8!G20</f>
        <v>CP5</v>
      </c>
    </row>
    <row r="70" spans="6:10" x14ac:dyDescent="0.35">
      <c r="F70" s="29" t="str">
        <f>Backend_LA8!E21</f>
        <v>CP1</v>
      </c>
      <c r="G70" s="29"/>
      <c r="H70" s="29">
        <f>Backend_LA8!F21</f>
        <v>21</v>
      </c>
      <c r="I70" s="29"/>
      <c r="J70" s="29" t="str">
        <f>Backend_LA8!G21</f>
        <v>CP1</v>
      </c>
    </row>
    <row r="71" spans="6:10" x14ac:dyDescent="0.35">
      <c r="F71" s="29" t="str">
        <f>Backend_LA8!E22</f>
        <v>CP2</v>
      </c>
      <c r="G71" s="29"/>
      <c r="H71" s="29">
        <f>Backend_LA8!F22</f>
        <v>22</v>
      </c>
      <c r="I71" s="29"/>
      <c r="J71" s="29" t="str">
        <f>Backend_LA8!G22</f>
        <v>CP2</v>
      </c>
    </row>
    <row r="72" spans="6:10" x14ac:dyDescent="0.35">
      <c r="F72" s="29" t="str">
        <f>Backend_LA8!E23</f>
        <v>CP6</v>
      </c>
      <c r="G72" s="29"/>
      <c r="H72" s="29">
        <f>Backend_LA8!F23</f>
        <v>23</v>
      </c>
      <c r="I72" s="29"/>
      <c r="J72" s="29" t="str">
        <f>Backend_LA8!G23</f>
        <v>CP6</v>
      </c>
    </row>
    <row r="73" spans="6:10" x14ac:dyDescent="0.35">
      <c r="F73" s="29" t="str">
        <f>Backend_LA8!E24</f>
        <v>TP9</v>
      </c>
      <c r="G73" s="29"/>
      <c r="H73" s="29">
        <f>Backend_LA8!F24</f>
        <v>24</v>
      </c>
      <c r="I73" s="29"/>
      <c r="J73" s="29" t="str">
        <f>Backend_LA8!G24</f>
        <v>TP9</v>
      </c>
    </row>
    <row r="74" spans="6:10" x14ac:dyDescent="0.35">
      <c r="F74" s="29" t="str">
        <f>Backend_LA8!E25</f>
        <v>P7</v>
      </c>
      <c r="G74" s="29"/>
      <c r="H74" s="29">
        <f>Backend_LA8!F25</f>
        <v>25</v>
      </c>
      <c r="I74" s="29"/>
      <c r="J74" s="29" t="str">
        <f>Backend_LA8!G25</f>
        <v>P7</v>
      </c>
    </row>
    <row r="75" spans="6:10" x14ac:dyDescent="0.35">
      <c r="F75" s="29" t="str">
        <f>Backend_LA8!E26</f>
        <v>P3</v>
      </c>
      <c r="G75" s="29"/>
      <c r="H75" s="29">
        <f>Backend_LA8!F26</f>
        <v>26</v>
      </c>
      <c r="I75" s="29"/>
      <c r="J75" s="29" t="str">
        <f>Backend_LA8!G26</f>
        <v>P3</v>
      </c>
    </row>
    <row r="76" spans="6:10" x14ac:dyDescent="0.35">
      <c r="F76" s="29" t="str">
        <f>Backend_LA8!E27</f>
        <v>Pz</v>
      </c>
      <c r="G76" s="29"/>
      <c r="H76" s="29">
        <f>Backend_LA8!F27</f>
        <v>27</v>
      </c>
      <c r="I76" s="29"/>
      <c r="J76" s="29" t="str">
        <f>Backend_LA8!G27</f>
        <v>Pz</v>
      </c>
    </row>
    <row r="77" spans="6:10" x14ac:dyDescent="0.35">
      <c r="F77" s="29" t="str">
        <f>Backend_LA8!E28</f>
        <v>P4</v>
      </c>
      <c r="G77" s="29"/>
      <c r="H77" s="29">
        <f>Backend_LA8!F28</f>
        <v>28</v>
      </c>
      <c r="I77" s="29"/>
      <c r="J77" s="29" t="str">
        <f>Backend_LA8!G28</f>
        <v>P4</v>
      </c>
    </row>
    <row r="78" spans="6:10" x14ac:dyDescent="0.35">
      <c r="F78" s="29" t="str">
        <f>Backend_LA8!E29</f>
        <v>P8</v>
      </c>
      <c r="G78" s="29"/>
      <c r="H78" s="29">
        <f>Backend_LA8!F29</f>
        <v>29</v>
      </c>
      <c r="I78" s="29"/>
      <c r="J78" s="29" t="str">
        <f>Backend_LA8!G29</f>
        <v>P8</v>
      </c>
    </row>
    <row r="79" spans="6:10" x14ac:dyDescent="0.35">
      <c r="F79" s="29" t="str">
        <f>Backend_LA8!E30</f>
        <v>TP10</v>
      </c>
      <c r="G79" s="29"/>
      <c r="H79" s="29">
        <f>Backend_LA8!F30</f>
        <v>30</v>
      </c>
      <c r="I79" s="29"/>
      <c r="J79" s="29" t="str">
        <f>Backend_LA8!G30</f>
        <v>TP10</v>
      </c>
    </row>
    <row r="80" spans="6:10" x14ac:dyDescent="0.35">
      <c r="F80" s="29" t="str">
        <f>Backend_LA8!E31</f>
        <v>O1</v>
      </c>
      <c r="G80" s="29"/>
      <c r="H80" s="29">
        <f>Backend_LA8!F31</f>
        <v>31</v>
      </c>
      <c r="I80" s="29"/>
      <c r="J80" s="29" t="str">
        <f>Backend_LA8!G31</f>
        <v>O1</v>
      </c>
    </row>
    <row r="81" spans="6:10" x14ac:dyDescent="0.35">
      <c r="F81" s="29" t="str">
        <f>Backend_LA8!E32</f>
        <v>Oz</v>
      </c>
      <c r="G81" s="29"/>
      <c r="H81" s="29">
        <f>Backend_LA8!F32</f>
        <v>32</v>
      </c>
      <c r="I81" s="29"/>
      <c r="J81" s="29" t="str">
        <f>Backend_LA8!G32</f>
        <v>Oz</v>
      </c>
    </row>
    <row r="82" spans="6:10" x14ac:dyDescent="0.35">
      <c r="F82" s="29" t="str">
        <f>Backend_LA8!E33</f>
        <v>O2</v>
      </c>
      <c r="G82" s="29"/>
      <c r="H82" s="29">
        <f>Backend_LA8!F33</f>
        <v>33</v>
      </c>
      <c r="I82" s="29"/>
      <c r="J82" s="29" t="str">
        <f>Backend_LA8!G33</f>
        <v>O2</v>
      </c>
    </row>
    <row r="83" spans="6:10" x14ac:dyDescent="0.35">
      <c r="F83" s="29" t="str">
        <f>Backend_LA8!E34</f>
        <v>BIP25</v>
      </c>
      <c r="G83" s="29"/>
      <c r="H83" s="29">
        <f>Backend_LA8!F34</f>
        <v>34</v>
      </c>
      <c r="I83" s="29"/>
      <c r="J83" s="29" t="str">
        <f>Backend_LA8!G34</f>
        <v>BIP25</v>
      </c>
    </row>
    <row r="84" spans="6:10" x14ac:dyDescent="0.35">
      <c r="F84" s="29" t="str">
        <f>Backend_LA8!E35</f>
        <v>BIP26</v>
      </c>
      <c r="G84" s="29"/>
      <c r="H84" s="29">
        <f>Backend_LA8!F35</f>
        <v>35</v>
      </c>
      <c r="I84" s="29"/>
      <c r="J84" s="29" t="str">
        <f>Backend_LA8!G35</f>
        <v>BIP26</v>
      </c>
    </row>
    <row r="85" spans="6:10" x14ac:dyDescent="0.35">
      <c r="F85" s="29" t="str">
        <f>Backend_LA8!E36</f>
        <v>BIP27</v>
      </c>
      <c r="G85" s="29"/>
      <c r="H85" s="29">
        <f>Backend_LA8!F36</f>
        <v>36</v>
      </c>
      <c r="I85" s="29"/>
      <c r="J85" s="29" t="str">
        <f>Backend_LA8!G36</f>
        <v>BIP27</v>
      </c>
    </row>
    <row r="86" spans="6:10" x14ac:dyDescent="0.35">
      <c r="F86" s="29" t="str">
        <f>Backend_LA8!E37</f>
        <v>BIP28</v>
      </c>
      <c r="G86" s="29"/>
      <c r="H86" s="29">
        <f>Backend_LA8!F37</f>
        <v>37</v>
      </c>
      <c r="I86" s="29"/>
      <c r="J86" s="29" t="str">
        <f>Backend_LA8!G37</f>
        <v>BIP28</v>
      </c>
    </row>
    <row r="87" spans="6:10" x14ac:dyDescent="0.35">
      <c r="F87" s="29" t="str">
        <f>Backend_LA8!E38</f>
        <v>BIP29</v>
      </c>
      <c r="G87" s="29"/>
      <c r="H87" s="29">
        <f>Backend_LA8!F38</f>
        <v>38</v>
      </c>
      <c r="I87" s="29"/>
      <c r="J87" s="29" t="str">
        <f>Backend_LA8!G38</f>
        <v>BIP29</v>
      </c>
    </row>
    <row r="88" spans="6:10" x14ac:dyDescent="0.35">
      <c r="F88" s="29" t="str">
        <f>Backend_LA8!E39</f>
        <v>BIP30</v>
      </c>
      <c r="G88" s="29"/>
      <c r="H88" s="29">
        <f>Backend_LA8!F39</f>
        <v>39</v>
      </c>
      <c r="I88" s="29"/>
      <c r="J88" s="29" t="str">
        <f>Backend_LA8!G39</f>
        <v>BIP30</v>
      </c>
    </row>
    <row r="89" spans="6:10" x14ac:dyDescent="0.35">
      <c r="F89" s="29" t="str">
        <f>Backend_LA8!E40</f>
        <v>BIP31</v>
      </c>
      <c r="G89" s="29"/>
      <c r="H89" s="29">
        <f>Backend_LA8!F40</f>
        <v>40</v>
      </c>
      <c r="I89" s="29"/>
      <c r="J89" s="29" t="str">
        <f>Backend_LA8!G40</f>
        <v>BIP31</v>
      </c>
    </row>
    <row r="90" spans="6:10" x14ac:dyDescent="0.35">
      <c r="F90" s="29" t="str">
        <f>Backend_LA8!E41</f>
        <v>BIP32</v>
      </c>
      <c r="G90" s="29"/>
      <c r="H90" s="29">
        <f>Backend_LA8!F41</f>
        <v>41</v>
      </c>
      <c r="I90" s="29"/>
      <c r="J90" s="29" t="str">
        <f>Backend_LA8!G41</f>
        <v>BIP32</v>
      </c>
    </row>
  </sheetData>
  <sheetProtection algorithmName="SHA-512" hashValue="XmrKqtaUQTZ6inaZdBtQXwJcTlnhPbC1cN5PXn2/qoWopqCoUoLln3/IABTlV9QmwV118G9OwMl8HEWoEcpDFQ==" saltValue="rtB2a9GScf46xyH1qKUo5g==" spinCount="100000" sheet="1" objects="1" scenarios="1" selectLockedCells="1"/>
  <mergeCells count="4">
    <mergeCell ref="A4:J4"/>
    <mergeCell ref="A45:J45"/>
    <mergeCell ref="B34:I36"/>
    <mergeCell ref="B41:I43"/>
  </mergeCells>
  <dataValidations count="1">
    <dataValidation type="list" allowBlank="1" showInputMessage="1" showErrorMessage="1" sqref="C24:C31" xr:uid="{00000000-0002-0000-0100-000000000000}">
      <formula1>OFFSET($J$50,1,,MIN(IFERROR(MATCH("#",J:J,),9^9)+1,COUNTA(J:J)-1),)</formula1>
    </dataValidation>
  </dataValidations>
  <pageMargins left="0.7" right="0.7" top="0.75" bottom="0.75" header="0.3" footer="0.3"/>
  <pageSetup paperSize="9" scale="73" fitToWidth="0" fitToHeight="0" orientation="landscape"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Backend_LA8!$J$2:$J$4</xm:f>
          </x14:formula1>
          <xm:sqref>C37:C39</xm:sqref>
        </x14:dataValidation>
        <x14:dataValidation type="list" allowBlank="1" showErrorMessage="1" promptTitle="Please choose" prompt="number of desired caps" xr:uid="{00000000-0002-0000-0100-000002000000}">
          <x14:formula1>
            <xm:f>Backend_LA8!$I$2:$I$7</xm:f>
          </x14:formula1>
          <xm:sqref>D8</xm:sqref>
        </x14:dataValidation>
        <x14:dataValidation type="list" allowBlank="1" showErrorMessage="1" xr:uid="{00000000-0002-0000-0100-000003000000}">
          <x14:formula1>
            <xm:f>Backend_LA8!$K$2:$K$16</xm:f>
          </x14:formula1>
          <xm:sqref>D12:I12</xm:sqref>
        </x14:dataValidation>
        <x14:dataValidation type="list" allowBlank="1" showInputMessage="1" showErrorMessage="1" xr:uid="{00000000-0002-0000-0100-000005000000}">
          <x14:formula1>
            <xm:f>Backend_LA8!$M$2:$M$3</xm:f>
          </x14:formula1>
          <xm:sqref>D18:I18</xm:sqref>
        </x14:dataValidation>
        <x14:dataValidation type="list" allowBlank="1" showErrorMessage="1" xr:uid="{00000000-0002-0000-0100-000004000000}">
          <x14:formula1>
            <xm:f>Backend_LA8!$L$2:$L$3</xm:f>
          </x14:formula1>
          <xm:sqref>D15:I15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1"/>
  <sheetViews>
    <sheetView workbookViewId="0">
      <selection activeCell="L2" sqref="L2:L3"/>
    </sheetView>
  </sheetViews>
  <sheetFormatPr defaultColWidth="10.90625" defaultRowHeight="14.5" x14ac:dyDescent="0.35"/>
  <cols>
    <col min="3" max="3" width="17.54296875" customWidth="1"/>
    <col min="8" max="8" width="5" customWidth="1"/>
    <col min="9" max="9" width="10" customWidth="1"/>
    <col min="13" max="13" width="12.453125" bestFit="1" customWidth="1"/>
  </cols>
  <sheetData>
    <row r="1" spans="1:13" ht="29" x14ac:dyDescent="0.35">
      <c r="A1" t="s">
        <v>1</v>
      </c>
      <c r="E1" t="s">
        <v>3</v>
      </c>
      <c r="F1" t="s">
        <v>44</v>
      </c>
      <c r="G1" t="s">
        <v>2</v>
      </c>
      <c r="H1" s="2"/>
      <c r="I1" s="2" t="s">
        <v>69</v>
      </c>
      <c r="J1" s="2" t="s">
        <v>64</v>
      </c>
      <c r="K1" s="2" t="s">
        <v>65</v>
      </c>
      <c r="L1" s="2" t="s">
        <v>66</v>
      </c>
      <c r="M1" s="2" t="s">
        <v>67</v>
      </c>
    </row>
    <row r="2" spans="1:13" x14ac:dyDescent="0.35">
      <c r="A2" s="1">
        <v>1</v>
      </c>
      <c r="B2" s="1"/>
      <c r="C2">
        <f>'LiveCap for LiveAmp 8'!C24</f>
        <v>0</v>
      </c>
      <c r="E2" t="s">
        <v>4</v>
      </c>
      <c r="F2">
        <f>IF(COUNTIF(C:C,E2)=0,ROW(),"")</f>
        <v>2</v>
      </c>
      <c r="G2" t="str">
        <f>IFERROR(INDEX(E:E,SMALL(F:F,ROW(A1))),"#")</f>
        <v>Fp1</v>
      </c>
      <c r="I2">
        <v>1</v>
      </c>
      <c r="J2" t="s">
        <v>61</v>
      </c>
      <c r="K2">
        <v>36</v>
      </c>
      <c r="L2" t="s">
        <v>92</v>
      </c>
      <c r="M2" t="s">
        <v>77</v>
      </c>
    </row>
    <row r="3" spans="1:13" x14ac:dyDescent="0.35">
      <c r="A3" s="1">
        <v>2</v>
      </c>
      <c r="B3" s="1"/>
      <c r="C3">
        <f>'LiveCap for LiveAmp 8'!C25</f>
        <v>0</v>
      </c>
      <c r="E3" t="s">
        <v>5</v>
      </c>
      <c r="F3">
        <f t="shared" ref="F3:F41" si="0">IF(COUNTIF(C:C,E3)=0,ROW(),"")</f>
        <v>3</v>
      </c>
      <c r="G3" t="str">
        <f t="shared" ref="G3:G41" si="1">IFERROR(INDEX(E:E,SMALL(F:F,ROW(A2))),"#")</f>
        <v>Fp2</v>
      </c>
      <c r="I3">
        <v>2</v>
      </c>
      <c r="J3" t="s">
        <v>62</v>
      </c>
      <c r="K3">
        <v>38</v>
      </c>
      <c r="L3" t="s">
        <v>91</v>
      </c>
      <c r="M3" t="s">
        <v>86</v>
      </c>
    </row>
    <row r="4" spans="1:13" x14ac:dyDescent="0.35">
      <c r="A4" s="1">
        <v>3</v>
      </c>
      <c r="B4" s="1"/>
      <c r="C4">
        <f>'LiveCap for LiveAmp 8'!C26</f>
        <v>0</v>
      </c>
      <c r="E4" t="s">
        <v>6</v>
      </c>
      <c r="F4">
        <f t="shared" si="0"/>
        <v>4</v>
      </c>
      <c r="G4" t="str">
        <f t="shared" si="1"/>
        <v>F7</v>
      </c>
      <c r="I4">
        <v>3</v>
      </c>
      <c r="J4" t="s">
        <v>63</v>
      </c>
      <c r="K4">
        <v>40</v>
      </c>
    </row>
    <row r="5" spans="1:13" x14ac:dyDescent="0.35">
      <c r="A5" s="1">
        <v>4</v>
      </c>
      <c r="B5" s="1"/>
      <c r="C5">
        <f>'LiveCap for LiveAmp 8'!C27</f>
        <v>0</v>
      </c>
      <c r="E5" t="s">
        <v>7</v>
      </c>
      <c r="F5">
        <f t="shared" si="0"/>
        <v>5</v>
      </c>
      <c r="G5" t="str">
        <f t="shared" si="1"/>
        <v>F3</v>
      </c>
      <c r="I5">
        <v>4</v>
      </c>
      <c r="K5">
        <v>42</v>
      </c>
    </row>
    <row r="6" spans="1:13" x14ac:dyDescent="0.35">
      <c r="A6" s="1">
        <v>5</v>
      </c>
      <c r="B6" s="1"/>
      <c r="C6">
        <f>'LiveCap for LiveAmp 8'!C28</f>
        <v>0</v>
      </c>
      <c r="E6" t="s">
        <v>8</v>
      </c>
      <c r="F6">
        <f t="shared" si="0"/>
        <v>6</v>
      </c>
      <c r="G6" t="str">
        <f t="shared" si="1"/>
        <v>Fz</v>
      </c>
      <c r="I6">
        <v>5</v>
      </c>
      <c r="K6">
        <v>44</v>
      </c>
    </row>
    <row r="7" spans="1:13" x14ac:dyDescent="0.35">
      <c r="A7" s="1">
        <v>6</v>
      </c>
      <c r="B7" s="1"/>
      <c r="C7">
        <f>'LiveCap for LiveAmp 8'!C29</f>
        <v>0</v>
      </c>
      <c r="E7" t="s">
        <v>9</v>
      </c>
      <c r="F7">
        <f t="shared" si="0"/>
        <v>7</v>
      </c>
      <c r="G7" t="str">
        <f t="shared" si="1"/>
        <v>F4</v>
      </c>
      <c r="I7">
        <v>6</v>
      </c>
      <c r="K7">
        <v>46</v>
      </c>
    </row>
    <row r="8" spans="1:13" x14ac:dyDescent="0.35">
      <c r="A8" s="1">
        <v>7</v>
      </c>
      <c r="B8" s="1"/>
      <c r="C8">
        <f>'LiveCap for LiveAmp 8'!C30</f>
        <v>0</v>
      </c>
      <c r="E8" t="s">
        <v>10</v>
      </c>
      <c r="F8">
        <f t="shared" si="0"/>
        <v>8</v>
      </c>
      <c r="G8" t="str">
        <f t="shared" si="1"/>
        <v>F8</v>
      </c>
      <c r="K8">
        <v>48</v>
      </c>
    </row>
    <row r="9" spans="1:13" x14ac:dyDescent="0.35">
      <c r="A9" s="1">
        <v>8</v>
      </c>
      <c r="C9">
        <f>'LiveCap for LiveAmp 8'!C31</f>
        <v>0</v>
      </c>
      <c r="E9" t="s">
        <v>11</v>
      </c>
      <c r="F9">
        <f t="shared" si="0"/>
        <v>9</v>
      </c>
      <c r="G9" t="str">
        <f t="shared" si="1"/>
        <v>FT9</v>
      </c>
      <c r="K9">
        <v>50</v>
      </c>
    </row>
    <row r="10" spans="1:13" x14ac:dyDescent="0.35">
      <c r="E10" t="s">
        <v>12</v>
      </c>
      <c r="F10">
        <f t="shared" si="0"/>
        <v>10</v>
      </c>
      <c r="G10" t="str">
        <f t="shared" si="1"/>
        <v>FC5</v>
      </c>
      <c r="K10">
        <v>52</v>
      </c>
    </row>
    <row r="11" spans="1:13" x14ac:dyDescent="0.35">
      <c r="E11" t="s">
        <v>13</v>
      </c>
      <c r="F11">
        <f t="shared" si="0"/>
        <v>11</v>
      </c>
      <c r="G11" t="str">
        <f t="shared" si="1"/>
        <v>FC1</v>
      </c>
      <c r="K11">
        <v>54</v>
      </c>
    </row>
    <row r="12" spans="1:13" x14ac:dyDescent="0.35">
      <c r="E12" t="s">
        <v>14</v>
      </c>
      <c r="F12">
        <f t="shared" si="0"/>
        <v>12</v>
      </c>
      <c r="G12" t="str">
        <f t="shared" si="1"/>
        <v>FC2</v>
      </c>
      <c r="K12">
        <v>56</v>
      </c>
    </row>
    <row r="13" spans="1:13" x14ac:dyDescent="0.35">
      <c r="E13" t="s">
        <v>15</v>
      </c>
      <c r="F13">
        <f t="shared" si="0"/>
        <v>13</v>
      </c>
      <c r="G13" t="str">
        <f t="shared" si="1"/>
        <v>FC6</v>
      </c>
      <c r="K13">
        <v>58</v>
      </c>
    </row>
    <row r="14" spans="1:13" x14ac:dyDescent="0.35">
      <c r="E14" t="s">
        <v>16</v>
      </c>
      <c r="F14">
        <f t="shared" si="0"/>
        <v>14</v>
      </c>
      <c r="G14" t="str">
        <f t="shared" si="1"/>
        <v>FT10</v>
      </c>
      <c r="K14">
        <v>60</v>
      </c>
    </row>
    <row r="15" spans="1:13" x14ac:dyDescent="0.35">
      <c r="E15" t="s">
        <v>17</v>
      </c>
      <c r="F15">
        <f t="shared" si="0"/>
        <v>15</v>
      </c>
      <c r="G15" t="str">
        <f t="shared" si="1"/>
        <v>T7</v>
      </c>
      <c r="K15">
        <v>62</v>
      </c>
    </row>
    <row r="16" spans="1:13" x14ac:dyDescent="0.35">
      <c r="E16" t="s">
        <v>18</v>
      </c>
      <c r="F16">
        <f t="shared" si="0"/>
        <v>16</v>
      </c>
      <c r="G16" t="str">
        <f t="shared" si="1"/>
        <v>C3</v>
      </c>
      <c r="K16">
        <v>64</v>
      </c>
    </row>
    <row r="17" spans="5:7" x14ac:dyDescent="0.35">
      <c r="E17" t="s">
        <v>19</v>
      </c>
      <c r="F17">
        <f t="shared" si="0"/>
        <v>17</v>
      </c>
      <c r="G17" t="str">
        <f t="shared" si="1"/>
        <v>Cz</v>
      </c>
    </row>
    <row r="18" spans="5:7" x14ac:dyDescent="0.35">
      <c r="E18" t="s">
        <v>20</v>
      </c>
      <c r="F18">
        <f t="shared" si="0"/>
        <v>18</v>
      </c>
      <c r="G18" t="str">
        <f t="shared" si="1"/>
        <v>C4</v>
      </c>
    </row>
    <row r="19" spans="5:7" x14ac:dyDescent="0.35">
      <c r="E19" t="s">
        <v>21</v>
      </c>
      <c r="F19">
        <f t="shared" si="0"/>
        <v>19</v>
      </c>
      <c r="G19" t="str">
        <f t="shared" si="1"/>
        <v>T8</v>
      </c>
    </row>
    <row r="20" spans="5:7" x14ac:dyDescent="0.35">
      <c r="E20" t="s">
        <v>22</v>
      </c>
      <c r="F20">
        <f t="shared" si="0"/>
        <v>20</v>
      </c>
      <c r="G20" t="str">
        <f t="shared" si="1"/>
        <v>CP5</v>
      </c>
    </row>
    <row r="21" spans="5:7" x14ac:dyDescent="0.35">
      <c r="E21" t="s">
        <v>23</v>
      </c>
      <c r="F21">
        <f t="shared" si="0"/>
        <v>21</v>
      </c>
      <c r="G21" t="str">
        <f t="shared" si="1"/>
        <v>CP1</v>
      </c>
    </row>
    <row r="22" spans="5:7" x14ac:dyDescent="0.35">
      <c r="E22" t="s">
        <v>24</v>
      </c>
      <c r="F22">
        <f t="shared" si="0"/>
        <v>22</v>
      </c>
      <c r="G22" t="str">
        <f t="shared" si="1"/>
        <v>CP2</v>
      </c>
    </row>
    <row r="23" spans="5:7" x14ac:dyDescent="0.35">
      <c r="E23" t="s">
        <v>25</v>
      </c>
      <c r="F23">
        <f t="shared" si="0"/>
        <v>23</v>
      </c>
      <c r="G23" t="str">
        <f t="shared" si="1"/>
        <v>CP6</v>
      </c>
    </row>
    <row r="24" spans="5:7" x14ac:dyDescent="0.35">
      <c r="E24" t="s">
        <v>26</v>
      </c>
      <c r="F24">
        <f t="shared" si="0"/>
        <v>24</v>
      </c>
      <c r="G24" t="str">
        <f t="shared" si="1"/>
        <v>TP9</v>
      </c>
    </row>
    <row r="25" spans="5:7" x14ac:dyDescent="0.35">
      <c r="E25" t="s">
        <v>27</v>
      </c>
      <c r="F25">
        <f t="shared" si="0"/>
        <v>25</v>
      </c>
      <c r="G25" t="str">
        <f t="shared" si="1"/>
        <v>P7</v>
      </c>
    </row>
    <row r="26" spans="5:7" x14ac:dyDescent="0.35">
      <c r="E26" t="s">
        <v>28</v>
      </c>
      <c r="F26">
        <f t="shared" si="0"/>
        <v>26</v>
      </c>
      <c r="G26" t="str">
        <f t="shared" si="1"/>
        <v>P3</v>
      </c>
    </row>
    <row r="27" spans="5:7" x14ac:dyDescent="0.35">
      <c r="E27" t="s">
        <v>29</v>
      </c>
      <c r="F27">
        <f t="shared" si="0"/>
        <v>27</v>
      </c>
      <c r="G27" t="str">
        <f t="shared" si="1"/>
        <v>Pz</v>
      </c>
    </row>
    <row r="28" spans="5:7" x14ac:dyDescent="0.35">
      <c r="E28" t="s">
        <v>30</v>
      </c>
      <c r="F28">
        <f t="shared" si="0"/>
        <v>28</v>
      </c>
      <c r="G28" t="str">
        <f t="shared" si="1"/>
        <v>P4</v>
      </c>
    </row>
    <row r="29" spans="5:7" x14ac:dyDescent="0.35">
      <c r="E29" t="s">
        <v>31</v>
      </c>
      <c r="F29">
        <f t="shared" si="0"/>
        <v>29</v>
      </c>
      <c r="G29" t="str">
        <f t="shared" si="1"/>
        <v>P8</v>
      </c>
    </row>
    <row r="30" spans="5:7" x14ac:dyDescent="0.35">
      <c r="E30" t="s">
        <v>32</v>
      </c>
      <c r="F30">
        <f t="shared" si="0"/>
        <v>30</v>
      </c>
      <c r="G30" t="str">
        <f t="shared" si="1"/>
        <v>TP10</v>
      </c>
    </row>
    <row r="31" spans="5:7" x14ac:dyDescent="0.35">
      <c r="E31" t="s">
        <v>33</v>
      </c>
      <c r="F31">
        <f t="shared" si="0"/>
        <v>31</v>
      </c>
      <c r="G31" t="str">
        <f t="shared" si="1"/>
        <v>O1</v>
      </c>
    </row>
    <row r="32" spans="5:7" x14ac:dyDescent="0.35">
      <c r="E32" t="s">
        <v>34</v>
      </c>
      <c r="F32">
        <f t="shared" si="0"/>
        <v>32</v>
      </c>
      <c r="G32" t="str">
        <f t="shared" si="1"/>
        <v>Oz</v>
      </c>
    </row>
    <row r="33" spans="5:7" x14ac:dyDescent="0.35">
      <c r="E33" t="s">
        <v>35</v>
      </c>
      <c r="F33">
        <f t="shared" si="0"/>
        <v>33</v>
      </c>
      <c r="G33" t="str">
        <f t="shared" si="1"/>
        <v>O2</v>
      </c>
    </row>
    <row r="34" spans="5:7" x14ac:dyDescent="0.35">
      <c r="E34" t="s">
        <v>36</v>
      </c>
      <c r="F34">
        <f t="shared" si="0"/>
        <v>34</v>
      </c>
      <c r="G34" t="str">
        <f t="shared" si="1"/>
        <v>BIP25</v>
      </c>
    </row>
    <row r="35" spans="5:7" x14ac:dyDescent="0.35">
      <c r="E35" t="s">
        <v>37</v>
      </c>
      <c r="F35">
        <f t="shared" si="0"/>
        <v>35</v>
      </c>
      <c r="G35" t="str">
        <f t="shared" si="1"/>
        <v>BIP26</v>
      </c>
    </row>
    <row r="36" spans="5:7" x14ac:dyDescent="0.35">
      <c r="E36" t="s">
        <v>38</v>
      </c>
      <c r="F36">
        <f t="shared" si="0"/>
        <v>36</v>
      </c>
      <c r="G36" t="str">
        <f t="shared" si="1"/>
        <v>BIP27</v>
      </c>
    </row>
    <row r="37" spans="5:7" x14ac:dyDescent="0.35">
      <c r="E37" t="s">
        <v>39</v>
      </c>
      <c r="F37">
        <f t="shared" si="0"/>
        <v>37</v>
      </c>
      <c r="G37" t="str">
        <f t="shared" si="1"/>
        <v>BIP28</v>
      </c>
    </row>
    <row r="38" spans="5:7" x14ac:dyDescent="0.35">
      <c r="E38" t="s">
        <v>40</v>
      </c>
      <c r="F38">
        <f t="shared" si="0"/>
        <v>38</v>
      </c>
      <c r="G38" t="str">
        <f t="shared" si="1"/>
        <v>BIP29</v>
      </c>
    </row>
    <row r="39" spans="5:7" x14ac:dyDescent="0.35">
      <c r="E39" t="s">
        <v>41</v>
      </c>
      <c r="F39">
        <f t="shared" si="0"/>
        <v>39</v>
      </c>
      <c r="G39" t="str">
        <f t="shared" si="1"/>
        <v>BIP30</v>
      </c>
    </row>
    <row r="40" spans="5:7" x14ac:dyDescent="0.35">
      <c r="E40" t="s">
        <v>42</v>
      </c>
      <c r="F40">
        <f t="shared" si="0"/>
        <v>40</v>
      </c>
      <c r="G40" t="str">
        <f t="shared" si="1"/>
        <v>BIP31</v>
      </c>
    </row>
    <row r="41" spans="5:7" x14ac:dyDescent="0.35">
      <c r="E41" t="s">
        <v>43</v>
      </c>
      <c r="F41">
        <f t="shared" si="0"/>
        <v>41</v>
      </c>
      <c r="G41" t="str">
        <f t="shared" si="1"/>
        <v>BIP32</v>
      </c>
    </row>
  </sheetData>
  <sheetProtection algorithmName="SHA-512" hashValue="X2/Z1YzUlznQF8mvC6dzY9Mh70rf/v+LiFKTqb2sQBk5C5rsQ6qW1bWNzGLzsXcIbiqRGoCsoAfsYI+KTRskVw==" saltValue="YNto+JCFn3c4Fy+Nvus/gg==" spinCount="100000" sheet="1" objects="1" scenarios="1"/>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K91"/>
  <sheetViews>
    <sheetView showGridLines="0" tabSelected="1" zoomScaleNormal="100" zoomScaleSheetLayoutView="100" zoomScalePageLayoutView="160" workbookViewId="0">
      <selection activeCell="D8" sqref="D8"/>
    </sheetView>
  </sheetViews>
  <sheetFormatPr defaultColWidth="11.453125" defaultRowHeight="12.5" x14ac:dyDescent="0.35"/>
  <cols>
    <col min="1" max="3" width="11.453125" style="18"/>
    <col min="4" max="9" width="13.7265625" style="18" customWidth="1"/>
    <col min="10" max="10" width="11.453125" style="18"/>
    <col min="11" max="11" width="11.453125" style="18" customWidth="1"/>
    <col min="12" max="16384" width="11.453125" style="18"/>
  </cols>
  <sheetData>
    <row r="1" spans="1:10" ht="15" customHeight="1" x14ac:dyDescent="0.2">
      <c r="A1" s="5" t="s">
        <v>93</v>
      </c>
    </row>
    <row r="2" spans="1:10" ht="15" customHeight="1" x14ac:dyDescent="0.35"/>
    <row r="3" spans="1:10" ht="15" customHeight="1" x14ac:dyDescent="0.35">
      <c r="A3" s="19"/>
    </row>
    <row r="4" spans="1:10" ht="15" customHeight="1" x14ac:dyDescent="0.35">
      <c r="A4" s="38" t="s">
        <v>81</v>
      </c>
      <c r="B4" s="38"/>
      <c r="C4" s="38"/>
      <c r="D4" s="38"/>
      <c r="E4" s="38"/>
      <c r="F4" s="38"/>
      <c r="G4" s="38"/>
      <c r="H4" s="38"/>
      <c r="I4" s="38"/>
      <c r="J4" s="38"/>
    </row>
    <row r="5" spans="1:10" ht="15" customHeight="1" x14ac:dyDescent="0.35"/>
    <row r="6" spans="1:10" ht="15" customHeight="1" x14ac:dyDescent="0.35">
      <c r="B6" s="20" t="s">
        <v>52</v>
      </c>
      <c r="D6" s="18" t="s">
        <v>78</v>
      </c>
    </row>
    <row r="7" spans="1:10" ht="15" customHeight="1" x14ac:dyDescent="0.35">
      <c r="D7" s="21"/>
    </row>
    <row r="8" spans="1:10" ht="15" customHeight="1" x14ac:dyDescent="0.35">
      <c r="B8" s="18" t="s">
        <v>53</v>
      </c>
      <c r="D8" s="3"/>
      <c r="E8" s="22"/>
      <c r="F8" s="22"/>
      <c r="G8" s="22"/>
      <c r="H8" s="22"/>
      <c r="I8" s="22"/>
    </row>
    <row r="9" spans="1:10" ht="15" customHeight="1" x14ac:dyDescent="0.35">
      <c r="C9" s="22"/>
      <c r="D9" s="22"/>
      <c r="E9" s="22"/>
      <c r="F9" s="22"/>
      <c r="G9" s="22"/>
      <c r="H9" s="22"/>
      <c r="I9" s="22"/>
    </row>
    <row r="10" spans="1:10" ht="15" customHeight="1" x14ac:dyDescent="0.35">
      <c r="C10" s="22"/>
      <c r="D10" s="22" t="s">
        <v>71</v>
      </c>
      <c r="E10" s="22" t="s">
        <v>72</v>
      </c>
      <c r="F10" s="22" t="s">
        <v>73</v>
      </c>
      <c r="G10" s="22" t="s">
        <v>74</v>
      </c>
      <c r="H10" s="22" t="s">
        <v>75</v>
      </c>
      <c r="I10" s="22" t="s">
        <v>76</v>
      </c>
    </row>
    <row r="11" spans="1:10" ht="6" customHeight="1" x14ac:dyDescent="0.35">
      <c r="C11" s="22"/>
      <c r="D11" s="22"/>
      <c r="E11" s="22"/>
      <c r="F11" s="22"/>
      <c r="G11" s="22"/>
      <c r="H11" s="22"/>
      <c r="I11" s="22"/>
    </row>
    <row r="12" spans="1:10" ht="15" customHeight="1" x14ac:dyDescent="0.35">
      <c r="B12" s="18" t="s">
        <v>54</v>
      </c>
      <c r="D12" s="3"/>
      <c r="E12" s="3"/>
      <c r="F12" s="3"/>
      <c r="G12" s="3"/>
      <c r="H12" s="3"/>
      <c r="I12" s="3"/>
    </row>
    <row r="13" spans="1:10" ht="15" customHeight="1" x14ac:dyDescent="0.35">
      <c r="B13" s="23" t="s">
        <v>70</v>
      </c>
      <c r="D13" s="22"/>
      <c r="E13" s="22"/>
      <c r="F13" s="22"/>
      <c r="G13" s="22"/>
      <c r="H13" s="22"/>
      <c r="I13" s="22"/>
    </row>
    <row r="14" spans="1:10" ht="6" customHeight="1" x14ac:dyDescent="0.35">
      <c r="C14" s="22"/>
      <c r="D14" s="24"/>
      <c r="E14" s="24"/>
      <c r="F14" s="24"/>
      <c r="G14" s="24"/>
      <c r="H14" s="24"/>
      <c r="I14" s="22"/>
    </row>
    <row r="15" spans="1:10" ht="15" customHeight="1" x14ac:dyDescent="0.35">
      <c r="B15" s="18" t="s">
        <v>55</v>
      </c>
      <c r="D15" s="3"/>
      <c r="E15" s="3"/>
      <c r="F15" s="3"/>
      <c r="G15" s="3"/>
      <c r="H15" s="3"/>
      <c r="I15" s="3"/>
    </row>
    <row r="16" spans="1:10" ht="15" customHeight="1" x14ac:dyDescent="0.35">
      <c r="B16" s="23" t="s">
        <v>90</v>
      </c>
      <c r="D16" s="22"/>
      <c r="E16" s="22"/>
      <c r="F16" s="22"/>
      <c r="G16" s="22"/>
      <c r="H16" s="22"/>
      <c r="I16" s="22"/>
    </row>
    <row r="17" spans="2:9" ht="6" customHeight="1" x14ac:dyDescent="0.35">
      <c r="C17" s="22"/>
      <c r="D17" s="24"/>
      <c r="E17" s="24"/>
      <c r="F17" s="24"/>
      <c r="G17" s="24"/>
      <c r="H17" s="24"/>
      <c r="I17" s="22"/>
    </row>
    <row r="18" spans="2:9" ht="15" customHeight="1" x14ac:dyDescent="0.35">
      <c r="B18" s="18" t="s">
        <v>68</v>
      </c>
      <c r="D18" s="3"/>
      <c r="E18" s="3"/>
      <c r="F18" s="3"/>
      <c r="G18" s="3"/>
      <c r="H18" s="3"/>
      <c r="I18" s="3"/>
    </row>
    <row r="19" spans="2:9" ht="15" customHeight="1" x14ac:dyDescent="0.35">
      <c r="B19" s="23" t="s">
        <v>82</v>
      </c>
      <c r="D19" s="22"/>
      <c r="E19" s="22"/>
      <c r="F19" s="22"/>
      <c r="G19" s="22"/>
      <c r="H19" s="22"/>
      <c r="I19" s="22"/>
    </row>
    <row r="20" spans="2:9" ht="20.149999999999999" customHeight="1" x14ac:dyDescent="0.35"/>
    <row r="21" spans="2:9" ht="15" customHeight="1" x14ac:dyDescent="0.35">
      <c r="B21" s="20" t="s">
        <v>59</v>
      </c>
    </row>
    <row r="22" spans="2:9" ht="15" customHeight="1" x14ac:dyDescent="0.35"/>
    <row r="23" spans="2:9" ht="25" customHeight="1" x14ac:dyDescent="0.35">
      <c r="B23" s="25" t="str">
        <f>Backend_LA8!A1</f>
        <v>Channel</v>
      </c>
      <c r="C23" s="26" t="s">
        <v>60</v>
      </c>
    </row>
    <row r="24" spans="2:9" ht="15" customHeight="1" x14ac:dyDescent="0.35">
      <c r="B24" s="25">
        <v>1</v>
      </c>
      <c r="C24" s="4"/>
    </row>
    <row r="25" spans="2:9" ht="15" customHeight="1" x14ac:dyDescent="0.35">
      <c r="B25" s="25">
        <v>2</v>
      </c>
      <c r="C25" s="4"/>
    </row>
    <row r="26" spans="2:9" ht="15" customHeight="1" x14ac:dyDescent="0.35">
      <c r="B26" s="25">
        <v>3</v>
      </c>
      <c r="C26" s="4"/>
    </row>
    <row r="27" spans="2:9" ht="15" customHeight="1" x14ac:dyDescent="0.35">
      <c r="B27" s="25">
        <v>4</v>
      </c>
      <c r="C27" s="4"/>
    </row>
    <row r="28" spans="2:9" ht="15" customHeight="1" x14ac:dyDescent="0.35">
      <c r="B28" s="25">
        <v>5</v>
      </c>
      <c r="C28" s="4"/>
    </row>
    <row r="29" spans="2:9" ht="15" customHeight="1" x14ac:dyDescent="0.35">
      <c r="B29" s="25">
        <v>6</v>
      </c>
      <c r="C29" s="4"/>
    </row>
    <row r="30" spans="2:9" ht="15" customHeight="1" x14ac:dyDescent="0.35">
      <c r="B30" s="25">
        <v>7</v>
      </c>
      <c r="C30" s="4"/>
    </row>
    <row r="31" spans="2:9" ht="15" customHeight="1" x14ac:dyDescent="0.35">
      <c r="B31" s="25">
        <v>8</v>
      </c>
      <c r="C31" s="4"/>
    </row>
    <row r="32" spans="2:9" ht="15" customHeight="1" x14ac:dyDescent="0.35">
      <c r="B32" s="25">
        <v>9</v>
      </c>
      <c r="C32" s="4"/>
    </row>
    <row r="33" spans="1:11" ht="15" customHeight="1" x14ac:dyDescent="0.35">
      <c r="B33" s="25">
        <v>10</v>
      </c>
      <c r="C33" s="4"/>
    </row>
    <row r="34" spans="1:11" ht="15" customHeight="1" x14ac:dyDescent="0.35">
      <c r="B34" s="25">
        <v>11</v>
      </c>
      <c r="C34" s="4"/>
    </row>
    <row r="35" spans="1:11" ht="15" customHeight="1" x14ac:dyDescent="0.35">
      <c r="B35" s="25">
        <v>12</v>
      </c>
      <c r="C35" s="4"/>
    </row>
    <row r="36" spans="1:11" ht="15" customHeight="1" x14ac:dyDescent="0.35">
      <c r="B36" s="25">
        <v>13</v>
      </c>
      <c r="C36" s="4"/>
    </row>
    <row r="37" spans="1:11" ht="15" customHeight="1" x14ac:dyDescent="0.35">
      <c r="B37" s="25">
        <v>14</v>
      </c>
      <c r="C37" s="4"/>
    </row>
    <row r="38" spans="1:11" ht="15" customHeight="1" x14ac:dyDescent="0.35">
      <c r="B38" s="25">
        <v>15</v>
      </c>
      <c r="C38" s="4"/>
    </row>
    <row r="39" spans="1:11" ht="15" customHeight="1" x14ac:dyDescent="0.35">
      <c r="B39" s="25">
        <v>16</v>
      </c>
      <c r="C39" s="31"/>
    </row>
    <row r="40" spans="1:11" ht="12.65" customHeight="1" x14ac:dyDescent="0.35">
      <c r="B40" s="25"/>
    </row>
    <row r="41" spans="1:11" ht="12.65" customHeight="1" x14ac:dyDescent="0.35">
      <c r="B41" s="27" t="s">
        <v>88</v>
      </c>
    </row>
    <row r="42" spans="1:11" ht="15" customHeight="1" x14ac:dyDescent="0.35">
      <c r="B42" s="40" t="s">
        <v>89</v>
      </c>
      <c r="C42" s="40"/>
      <c r="D42" s="40"/>
      <c r="E42" s="40"/>
      <c r="F42" s="40"/>
      <c r="G42" s="40"/>
      <c r="H42" s="40"/>
      <c r="I42" s="40"/>
    </row>
    <row r="43" spans="1:11" ht="15" customHeight="1" x14ac:dyDescent="0.35">
      <c r="B43" s="40"/>
      <c r="C43" s="40"/>
      <c r="D43" s="40"/>
      <c r="E43" s="40"/>
      <c r="F43" s="40"/>
      <c r="G43" s="40"/>
      <c r="H43" s="40"/>
      <c r="I43" s="40"/>
    </row>
    <row r="44" spans="1:11" ht="15" customHeight="1" x14ac:dyDescent="0.35">
      <c r="B44" s="40"/>
      <c r="C44" s="40"/>
      <c r="D44" s="40"/>
      <c r="E44" s="40"/>
      <c r="F44" s="40"/>
      <c r="G44" s="40"/>
      <c r="H44" s="40"/>
      <c r="I44" s="40"/>
    </row>
    <row r="45" spans="1:11" ht="12.65" customHeight="1" x14ac:dyDescent="0.35">
      <c r="B45" s="25"/>
    </row>
    <row r="46" spans="1:11" s="28" customFormat="1" ht="20.149999999999999" customHeight="1" x14ac:dyDescent="0.35">
      <c r="A46" s="34" t="s">
        <v>87</v>
      </c>
      <c r="B46" s="34"/>
      <c r="C46" s="34"/>
      <c r="D46" s="34"/>
      <c r="E46" s="34"/>
      <c r="F46" s="34"/>
      <c r="G46" s="34"/>
      <c r="H46" s="34"/>
      <c r="I46" s="34"/>
      <c r="J46" s="34"/>
      <c r="K46" s="16"/>
    </row>
    <row r="47" spans="1:11" x14ac:dyDescent="0.35">
      <c r="B47" s="25"/>
    </row>
    <row r="48" spans="1:11" x14ac:dyDescent="0.35">
      <c r="B48" s="25"/>
    </row>
    <row r="49" spans="2:10" x14ac:dyDescent="0.35">
      <c r="B49" s="25"/>
    </row>
    <row r="50" spans="2:10" x14ac:dyDescent="0.35">
      <c r="B50" s="25"/>
    </row>
    <row r="51" spans="2:10" x14ac:dyDescent="0.35">
      <c r="B51" s="25"/>
      <c r="F51" s="29" t="str">
        <f>Backend_LA16!E1</f>
        <v>Liste</v>
      </c>
      <c r="G51" s="29"/>
      <c r="H51" s="29" t="str">
        <f>Backend_LA16!F1</f>
        <v>Gültig</v>
      </c>
      <c r="I51" s="29"/>
      <c r="J51" s="29" t="str">
        <f>Backend_LA16!G1</f>
        <v>Drop Down</v>
      </c>
    </row>
    <row r="52" spans="2:10" x14ac:dyDescent="0.35">
      <c r="D52" s="30"/>
      <c r="E52" s="30"/>
      <c r="F52" s="29" t="str">
        <f>Backend_LA16!E2</f>
        <v>Fp1</v>
      </c>
      <c r="G52" s="29"/>
      <c r="H52" s="29">
        <f>Backend_LA16!F2</f>
        <v>2</v>
      </c>
      <c r="I52" s="29"/>
      <c r="J52" s="29" t="str">
        <f>Backend_LA16!G2</f>
        <v>Fp1</v>
      </c>
    </row>
    <row r="53" spans="2:10" x14ac:dyDescent="0.35">
      <c r="F53" s="29" t="str">
        <f>Backend_LA16!E3</f>
        <v>Fp2</v>
      </c>
      <c r="G53" s="29"/>
      <c r="H53" s="29">
        <f>Backend_LA16!F3</f>
        <v>3</v>
      </c>
      <c r="I53" s="29"/>
      <c r="J53" s="29" t="str">
        <f>Backend_LA16!G3</f>
        <v>Fp2</v>
      </c>
    </row>
    <row r="54" spans="2:10" x14ac:dyDescent="0.35">
      <c r="F54" s="29" t="str">
        <f>Backend_LA16!E4</f>
        <v>F7</v>
      </c>
      <c r="G54" s="29"/>
      <c r="H54" s="29">
        <f>Backend_LA16!F4</f>
        <v>4</v>
      </c>
      <c r="I54" s="29"/>
      <c r="J54" s="29" t="str">
        <f>Backend_LA16!G4</f>
        <v>F7</v>
      </c>
    </row>
    <row r="55" spans="2:10" x14ac:dyDescent="0.35">
      <c r="F55" s="29" t="str">
        <f>Backend_LA16!E5</f>
        <v>F3</v>
      </c>
      <c r="G55" s="29"/>
      <c r="H55" s="29">
        <f>Backend_LA16!F5</f>
        <v>5</v>
      </c>
      <c r="I55" s="29"/>
      <c r="J55" s="29" t="str">
        <f>Backend_LA16!G5</f>
        <v>F3</v>
      </c>
    </row>
    <row r="56" spans="2:10" x14ac:dyDescent="0.35">
      <c r="F56" s="29" t="str">
        <f>Backend_LA16!E6</f>
        <v>Fz</v>
      </c>
      <c r="G56" s="29"/>
      <c r="H56" s="29">
        <f>Backend_LA16!F6</f>
        <v>6</v>
      </c>
      <c r="I56" s="29"/>
      <c r="J56" s="29" t="str">
        <f>Backend_LA16!G6</f>
        <v>Fz</v>
      </c>
    </row>
    <row r="57" spans="2:10" x14ac:dyDescent="0.35">
      <c r="F57" s="29" t="str">
        <f>Backend_LA16!E7</f>
        <v>F4</v>
      </c>
      <c r="G57" s="29"/>
      <c r="H57" s="29">
        <f>Backend_LA16!F7</f>
        <v>7</v>
      </c>
      <c r="I57" s="29"/>
      <c r="J57" s="29" t="str">
        <f>Backend_LA16!G7</f>
        <v>F4</v>
      </c>
    </row>
    <row r="58" spans="2:10" x14ac:dyDescent="0.35">
      <c r="F58" s="29" t="str">
        <f>Backend_LA16!E8</f>
        <v>F8</v>
      </c>
      <c r="G58" s="29"/>
      <c r="H58" s="29">
        <f>Backend_LA16!F8</f>
        <v>8</v>
      </c>
      <c r="I58" s="29"/>
      <c r="J58" s="29" t="str">
        <f>Backend_LA16!G8</f>
        <v>F8</v>
      </c>
    </row>
    <row r="59" spans="2:10" x14ac:dyDescent="0.35">
      <c r="F59" s="29" t="str">
        <f>Backend_LA16!E9</f>
        <v>FT9</v>
      </c>
      <c r="G59" s="29"/>
      <c r="H59" s="29">
        <f>Backend_LA16!F9</f>
        <v>9</v>
      </c>
      <c r="I59" s="29"/>
      <c r="J59" s="29" t="str">
        <f>Backend_LA16!G9</f>
        <v>FT9</v>
      </c>
    </row>
    <row r="60" spans="2:10" x14ac:dyDescent="0.35">
      <c r="F60" s="29" t="str">
        <f>Backend_LA16!E10</f>
        <v>FC5</v>
      </c>
      <c r="G60" s="29"/>
      <c r="H60" s="29">
        <f>Backend_LA16!F10</f>
        <v>10</v>
      </c>
      <c r="I60" s="29"/>
      <c r="J60" s="29" t="str">
        <f>Backend_LA16!G10</f>
        <v>FC5</v>
      </c>
    </row>
    <row r="61" spans="2:10" x14ac:dyDescent="0.35">
      <c r="F61" s="29" t="str">
        <f>Backend_LA16!E11</f>
        <v>FC1</v>
      </c>
      <c r="G61" s="29"/>
      <c r="H61" s="29">
        <f>Backend_LA16!F11</f>
        <v>11</v>
      </c>
      <c r="I61" s="29"/>
      <c r="J61" s="29" t="str">
        <f>Backend_LA16!G11</f>
        <v>FC1</v>
      </c>
    </row>
    <row r="62" spans="2:10" x14ac:dyDescent="0.35">
      <c r="F62" s="29" t="str">
        <f>Backend_LA16!E12</f>
        <v>FC2</v>
      </c>
      <c r="G62" s="29"/>
      <c r="H62" s="29">
        <f>Backend_LA16!F12</f>
        <v>12</v>
      </c>
      <c r="I62" s="29"/>
      <c r="J62" s="29" t="str">
        <f>Backend_LA16!G12</f>
        <v>FC2</v>
      </c>
    </row>
    <row r="63" spans="2:10" x14ac:dyDescent="0.35">
      <c r="F63" s="29" t="str">
        <f>Backend_LA16!E13</f>
        <v>FC6</v>
      </c>
      <c r="G63" s="29"/>
      <c r="H63" s="29">
        <f>Backend_LA16!F13</f>
        <v>13</v>
      </c>
      <c r="I63" s="29"/>
      <c r="J63" s="29" t="str">
        <f>Backend_LA16!G13</f>
        <v>FC6</v>
      </c>
    </row>
    <row r="64" spans="2:10" x14ac:dyDescent="0.35">
      <c r="F64" s="29" t="str">
        <f>Backend_LA16!E14</f>
        <v>FT10</v>
      </c>
      <c r="G64" s="29"/>
      <c r="H64" s="29">
        <f>Backend_LA16!F14</f>
        <v>14</v>
      </c>
      <c r="I64" s="29"/>
      <c r="J64" s="29" t="str">
        <f>Backend_LA16!G14</f>
        <v>FT10</v>
      </c>
    </row>
    <row r="65" spans="6:10" x14ac:dyDescent="0.35">
      <c r="F65" s="29" t="str">
        <f>Backend_LA16!E15</f>
        <v>T7</v>
      </c>
      <c r="G65" s="29"/>
      <c r="H65" s="29">
        <f>Backend_LA16!F15</f>
        <v>15</v>
      </c>
      <c r="I65" s="29"/>
      <c r="J65" s="29" t="str">
        <f>Backend_LA16!G15</f>
        <v>T7</v>
      </c>
    </row>
    <row r="66" spans="6:10" x14ac:dyDescent="0.35">
      <c r="F66" s="29" t="str">
        <f>Backend_LA16!E16</f>
        <v>C3</v>
      </c>
      <c r="G66" s="29"/>
      <c r="H66" s="29">
        <f>Backend_LA16!F16</f>
        <v>16</v>
      </c>
      <c r="I66" s="29"/>
      <c r="J66" s="29" t="str">
        <f>Backend_LA16!G16</f>
        <v>C3</v>
      </c>
    </row>
    <row r="67" spans="6:10" x14ac:dyDescent="0.35">
      <c r="F67" s="29" t="str">
        <f>Backend_LA16!E17</f>
        <v>Cz</v>
      </c>
      <c r="G67" s="29"/>
      <c r="H67" s="29">
        <f>Backend_LA16!F17</f>
        <v>17</v>
      </c>
      <c r="I67" s="29"/>
      <c r="J67" s="29" t="str">
        <f>Backend_LA16!G17</f>
        <v>Cz</v>
      </c>
    </row>
    <row r="68" spans="6:10" x14ac:dyDescent="0.35">
      <c r="F68" s="29" t="str">
        <f>Backend_LA16!E18</f>
        <v>C4</v>
      </c>
      <c r="G68" s="29"/>
      <c r="H68" s="29">
        <f>Backend_LA16!F18</f>
        <v>18</v>
      </c>
      <c r="I68" s="29"/>
      <c r="J68" s="29" t="str">
        <f>Backend_LA16!G18</f>
        <v>C4</v>
      </c>
    </row>
    <row r="69" spans="6:10" x14ac:dyDescent="0.35">
      <c r="F69" s="29" t="str">
        <f>Backend_LA16!E19</f>
        <v>T8</v>
      </c>
      <c r="G69" s="29"/>
      <c r="H69" s="29">
        <f>Backend_LA16!F19</f>
        <v>19</v>
      </c>
      <c r="I69" s="29"/>
      <c r="J69" s="29" t="str">
        <f>Backend_LA16!G19</f>
        <v>T8</v>
      </c>
    </row>
    <row r="70" spans="6:10" x14ac:dyDescent="0.35">
      <c r="F70" s="29" t="str">
        <f>Backend_LA16!E20</f>
        <v>CP5</v>
      </c>
      <c r="G70" s="29"/>
      <c r="H70" s="29">
        <f>Backend_LA16!F20</f>
        <v>20</v>
      </c>
      <c r="I70" s="29"/>
      <c r="J70" s="29" t="str">
        <f>Backend_LA16!G20</f>
        <v>CP5</v>
      </c>
    </row>
    <row r="71" spans="6:10" x14ac:dyDescent="0.35">
      <c r="F71" s="29" t="str">
        <f>Backend_LA16!E21</f>
        <v>CP1</v>
      </c>
      <c r="G71" s="29"/>
      <c r="H71" s="29">
        <f>Backend_LA16!F21</f>
        <v>21</v>
      </c>
      <c r="I71" s="29"/>
      <c r="J71" s="29" t="str">
        <f>Backend_LA16!G21</f>
        <v>CP1</v>
      </c>
    </row>
    <row r="72" spans="6:10" x14ac:dyDescent="0.35">
      <c r="F72" s="29" t="str">
        <f>Backend_LA16!E22</f>
        <v>CP2</v>
      </c>
      <c r="G72" s="29"/>
      <c r="H72" s="29">
        <f>Backend_LA16!F22</f>
        <v>22</v>
      </c>
      <c r="I72" s="29"/>
      <c r="J72" s="29" t="str">
        <f>Backend_LA16!G22</f>
        <v>CP2</v>
      </c>
    </row>
    <row r="73" spans="6:10" x14ac:dyDescent="0.35">
      <c r="F73" s="29" t="str">
        <f>Backend_LA16!E23</f>
        <v>CP6</v>
      </c>
      <c r="G73" s="29"/>
      <c r="H73" s="29">
        <f>Backend_LA16!F23</f>
        <v>23</v>
      </c>
      <c r="I73" s="29"/>
      <c r="J73" s="29" t="str">
        <f>Backend_LA16!G23</f>
        <v>CP6</v>
      </c>
    </row>
    <row r="74" spans="6:10" x14ac:dyDescent="0.35">
      <c r="F74" s="29" t="str">
        <f>Backend_LA16!E24</f>
        <v>TP9</v>
      </c>
      <c r="G74" s="29"/>
      <c r="H74" s="29">
        <f>Backend_LA16!F24</f>
        <v>24</v>
      </c>
      <c r="I74" s="29"/>
      <c r="J74" s="29" t="str">
        <f>Backend_LA16!G24</f>
        <v>TP9</v>
      </c>
    </row>
    <row r="75" spans="6:10" x14ac:dyDescent="0.35">
      <c r="F75" s="29" t="str">
        <f>Backend_LA16!E25</f>
        <v>P7</v>
      </c>
      <c r="G75" s="29"/>
      <c r="H75" s="29">
        <f>Backend_LA16!F25</f>
        <v>25</v>
      </c>
      <c r="I75" s="29"/>
      <c r="J75" s="29" t="str">
        <f>Backend_LA16!G25</f>
        <v>P7</v>
      </c>
    </row>
    <row r="76" spans="6:10" x14ac:dyDescent="0.35">
      <c r="F76" s="29" t="str">
        <f>Backend_LA16!E26</f>
        <v>P3</v>
      </c>
      <c r="G76" s="29"/>
      <c r="H76" s="29">
        <f>Backend_LA16!F26</f>
        <v>26</v>
      </c>
      <c r="I76" s="29"/>
      <c r="J76" s="29" t="str">
        <f>Backend_LA16!G26</f>
        <v>P3</v>
      </c>
    </row>
    <row r="77" spans="6:10" x14ac:dyDescent="0.35">
      <c r="F77" s="29" t="str">
        <f>Backend_LA16!E27</f>
        <v>Pz</v>
      </c>
      <c r="G77" s="29"/>
      <c r="H77" s="29">
        <f>Backend_LA16!F27</f>
        <v>27</v>
      </c>
      <c r="I77" s="29"/>
      <c r="J77" s="29" t="str">
        <f>Backend_LA16!G27</f>
        <v>Pz</v>
      </c>
    </row>
    <row r="78" spans="6:10" x14ac:dyDescent="0.35">
      <c r="F78" s="29" t="str">
        <f>Backend_LA16!E28</f>
        <v>P4</v>
      </c>
      <c r="G78" s="29"/>
      <c r="H78" s="29">
        <f>Backend_LA16!F28</f>
        <v>28</v>
      </c>
      <c r="I78" s="29"/>
      <c r="J78" s="29" t="str">
        <f>Backend_LA16!G28</f>
        <v>P4</v>
      </c>
    </row>
    <row r="79" spans="6:10" x14ac:dyDescent="0.35">
      <c r="F79" s="29" t="str">
        <f>Backend_LA16!E29</f>
        <v>P8</v>
      </c>
      <c r="G79" s="29"/>
      <c r="H79" s="29">
        <f>Backend_LA16!F29</f>
        <v>29</v>
      </c>
      <c r="I79" s="29"/>
      <c r="J79" s="29" t="str">
        <f>Backend_LA16!G29</f>
        <v>P8</v>
      </c>
    </row>
    <row r="80" spans="6:10" x14ac:dyDescent="0.35">
      <c r="F80" s="29" t="str">
        <f>Backend_LA16!E30</f>
        <v>TP10</v>
      </c>
      <c r="G80" s="29"/>
      <c r="H80" s="29">
        <f>Backend_LA16!F30</f>
        <v>30</v>
      </c>
      <c r="I80" s="29"/>
      <c r="J80" s="29" t="str">
        <f>Backend_LA16!G30</f>
        <v>TP10</v>
      </c>
    </row>
    <row r="81" spans="6:10" x14ac:dyDescent="0.35">
      <c r="F81" s="29" t="str">
        <f>Backend_LA16!E31</f>
        <v>O1</v>
      </c>
      <c r="G81" s="29"/>
      <c r="H81" s="29">
        <f>Backend_LA16!F31</f>
        <v>31</v>
      </c>
      <c r="I81" s="29"/>
      <c r="J81" s="29" t="str">
        <f>Backend_LA16!G31</f>
        <v>O1</v>
      </c>
    </row>
    <row r="82" spans="6:10" x14ac:dyDescent="0.35">
      <c r="F82" s="29" t="str">
        <f>Backend_LA16!E32</f>
        <v>Oz</v>
      </c>
      <c r="G82" s="29"/>
      <c r="H82" s="29">
        <f>Backend_LA16!F32</f>
        <v>32</v>
      </c>
      <c r="I82" s="29"/>
      <c r="J82" s="29" t="str">
        <f>Backend_LA16!G32</f>
        <v>Oz</v>
      </c>
    </row>
    <row r="83" spans="6:10" x14ac:dyDescent="0.35">
      <c r="F83" s="29" t="str">
        <f>Backend_LA16!E33</f>
        <v>O2</v>
      </c>
      <c r="G83" s="29"/>
      <c r="H83" s="29">
        <f>Backend_LA16!F33</f>
        <v>33</v>
      </c>
      <c r="I83" s="29"/>
      <c r="J83" s="29" t="str">
        <f>Backend_LA16!G33</f>
        <v>O2</v>
      </c>
    </row>
    <row r="84" spans="6:10" x14ac:dyDescent="0.35">
      <c r="F84" s="29" t="str">
        <f>Backend_LA16!E34</f>
        <v>BIP25</v>
      </c>
      <c r="G84" s="29"/>
      <c r="H84" s="29">
        <f>Backend_LA16!F34</f>
        <v>34</v>
      </c>
      <c r="I84" s="29"/>
      <c r="J84" s="29" t="str">
        <f>Backend_LA16!G34</f>
        <v>BIP25</v>
      </c>
    </row>
    <row r="85" spans="6:10" x14ac:dyDescent="0.35">
      <c r="F85" s="29" t="str">
        <f>Backend_LA16!E35</f>
        <v>BIP26</v>
      </c>
      <c r="G85" s="29"/>
      <c r="H85" s="29">
        <f>Backend_LA16!F35</f>
        <v>35</v>
      </c>
      <c r="I85" s="29"/>
      <c r="J85" s="29" t="str">
        <f>Backend_LA16!G35</f>
        <v>BIP26</v>
      </c>
    </row>
    <row r="86" spans="6:10" x14ac:dyDescent="0.35">
      <c r="F86" s="29" t="str">
        <f>Backend_LA16!E36</f>
        <v>BIP27</v>
      </c>
      <c r="G86" s="29"/>
      <c r="H86" s="29">
        <f>Backend_LA16!F36</f>
        <v>36</v>
      </c>
      <c r="I86" s="29"/>
      <c r="J86" s="29" t="str">
        <f>Backend_LA16!G36</f>
        <v>BIP27</v>
      </c>
    </row>
    <row r="87" spans="6:10" x14ac:dyDescent="0.35">
      <c r="F87" s="29" t="str">
        <f>Backend_LA16!E37</f>
        <v>BIP28</v>
      </c>
      <c r="G87" s="29"/>
      <c r="H87" s="29">
        <f>Backend_LA16!F37</f>
        <v>37</v>
      </c>
      <c r="I87" s="29"/>
      <c r="J87" s="29" t="str">
        <f>Backend_LA16!G37</f>
        <v>BIP28</v>
      </c>
    </row>
    <row r="88" spans="6:10" x14ac:dyDescent="0.35">
      <c r="F88" s="29" t="str">
        <f>Backend_LA16!E38</f>
        <v>BIP29</v>
      </c>
      <c r="G88" s="29"/>
      <c r="H88" s="29">
        <f>Backend_LA16!F38</f>
        <v>38</v>
      </c>
      <c r="I88" s="29"/>
      <c r="J88" s="29" t="str">
        <f>Backend_LA16!G38</f>
        <v>BIP29</v>
      </c>
    </row>
    <row r="89" spans="6:10" x14ac:dyDescent="0.35">
      <c r="F89" s="29" t="str">
        <f>Backend_LA16!E39</f>
        <v>BIP30</v>
      </c>
      <c r="G89" s="29"/>
      <c r="H89" s="29">
        <f>Backend_LA16!F39</f>
        <v>39</v>
      </c>
      <c r="I89" s="29"/>
      <c r="J89" s="29" t="str">
        <f>Backend_LA16!G39</f>
        <v>BIP30</v>
      </c>
    </row>
    <row r="90" spans="6:10" x14ac:dyDescent="0.35">
      <c r="F90" s="29" t="str">
        <f>Backend_LA16!E40</f>
        <v>BIP31</v>
      </c>
      <c r="G90" s="29"/>
      <c r="H90" s="29">
        <f>Backend_LA16!F40</f>
        <v>40</v>
      </c>
      <c r="I90" s="29"/>
      <c r="J90" s="29" t="str">
        <f>Backend_LA16!G40</f>
        <v>BIP31</v>
      </c>
    </row>
    <row r="91" spans="6:10" x14ac:dyDescent="0.35">
      <c r="F91" s="29" t="str">
        <f>Backend_LA16!E41</f>
        <v>BIP32</v>
      </c>
      <c r="G91" s="29"/>
      <c r="H91" s="29">
        <f>Backend_LA16!F41</f>
        <v>41</v>
      </c>
      <c r="I91" s="29"/>
      <c r="J91" s="29" t="str">
        <f>Backend_LA16!G41</f>
        <v>BIP32</v>
      </c>
    </row>
  </sheetData>
  <sheetProtection algorithmName="SHA-512" hashValue="mCrNp5fu4zzna5hgqyx6eblJ23ur4DamchM+aQ2bn3Cnt7a0PlE9DvonR7G8lB40XHw7iECNRFtDmUcrMt0IfQ==" saltValue="2N5itmYdvjhOLkScZg/QVg==" spinCount="100000" sheet="1" objects="1" scenarios="1" selectLockedCells="1"/>
  <mergeCells count="3">
    <mergeCell ref="A4:J4"/>
    <mergeCell ref="A46:J46"/>
    <mergeCell ref="B42:I44"/>
  </mergeCells>
  <dataValidations count="1">
    <dataValidation type="list" allowBlank="1" showInputMessage="1" showErrorMessage="1" sqref="C24:C39" xr:uid="{00000000-0002-0000-0300-000000000000}">
      <formula1>OFFSET($J$51,1,,MIN(IFERROR(MATCH("#",J:J,),9^9)+1,COUNTA(J:J)-1),)</formula1>
    </dataValidation>
  </dataValidations>
  <pageMargins left="0.7" right="0.7" top="0.75" bottom="0.75" header="0.3" footer="0.3"/>
  <pageSetup paperSize="9" scale="73" fitToWidth="0" fitToHeight="0" orientation="landscape"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ErrorMessage="1" promptTitle="Please choose" prompt="number of desired caps" xr:uid="{00000000-0002-0000-0300-000001000000}">
          <x14:formula1>
            <xm:f>Backend_LA16!$I$2:$I$7</xm:f>
          </x14:formula1>
          <xm:sqref>D8</xm:sqref>
        </x14:dataValidation>
        <x14:dataValidation type="list" allowBlank="1" showErrorMessage="1" xr:uid="{00000000-0002-0000-0300-000002000000}">
          <x14:formula1>
            <xm:f>Backend_LA16!$K$2:$K$16</xm:f>
          </x14:formula1>
          <xm:sqref>D12:I12</xm:sqref>
        </x14:dataValidation>
        <x14:dataValidation type="list" allowBlank="1" showErrorMessage="1" xr:uid="{00000000-0002-0000-0300-000003000000}">
          <x14:formula1>
            <xm:f>Backend_LA16!$L$2:$L$3</xm:f>
          </x14:formula1>
          <xm:sqref>D15:I15</xm:sqref>
        </x14:dataValidation>
        <x14:dataValidation type="list" allowBlank="1" showInputMessage="1" showErrorMessage="1" xr:uid="{00000000-0002-0000-0300-000004000000}">
          <x14:formula1>
            <xm:f>Backend_LA16!$M$2:$M$3</xm:f>
          </x14:formula1>
          <xm:sqref>D18:I18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M41"/>
  <sheetViews>
    <sheetView workbookViewId="0">
      <selection activeCell="L12" sqref="L12"/>
    </sheetView>
  </sheetViews>
  <sheetFormatPr defaultColWidth="10.90625" defaultRowHeight="14.5" x14ac:dyDescent="0.35"/>
  <cols>
    <col min="3" max="3" width="19.453125" customWidth="1"/>
    <col min="8" max="8" width="5" customWidth="1"/>
    <col min="9" max="9" width="10" customWidth="1"/>
    <col min="13" max="13" width="12.453125" bestFit="1" customWidth="1"/>
  </cols>
  <sheetData>
    <row r="1" spans="1:13" ht="29" x14ac:dyDescent="0.35">
      <c r="A1" t="s">
        <v>1</v>
      </c>
      <c r="C1" t="s">
        <v>0</v>
      </c>
      <c r="E1" t="s">
        <v>3</v>
      </c>
      <c r="F1" t="s">
        <v>44</v>
      </c>
      <c r="G1" t="s">
        <v>2</v>
      </c>
      <c r="H1" s="2"/>
      <c r="I1" s="2" t="s">
        <v>69</v>
      </c>
      <c r="J1" s="2" t="s">
        <v>64</v>
      </c>
      <c r="K1" s="2" t="s">
        <v>65</v>
      </c>
      <c r="L1" s="2" t="s">
        <v>66</v>
      </c>
      <c r="M1" s="2" t="s">
        <v>67</v>
      </c>
    </row>
    <row r="2" spans="1:13" x14ac:dyDescent="0.35">
      <c r="A2" s="1">
        <v>1</v>
      </c>
      <c r="B2" s="1"/>
      <c r="C2">
        <f>'LiveCap for LiveAmp 16'!C24</f>
        <v>0</v>
      </c>
      <c r="E2" t="s">
        <v>4</v>
      </c>
      <c r="F2">
        <f>IF(COUNTIF(C:C,E2)=0,ROW(),"")</f>
        <v>2</v>
      </c>
      <c r="G2" t="str">
        <f>IFERROR(INDEX(E:E,SMALL(F:F,ROW(A1))),"#")</f>
        <v>Fp1</v>
      </c>
      <c r="I2">
        <v>1</v>
      </c>
      <c r="J2" t="s">
        <v>61</v>
      </c>
      <c r="K2">
        <v>36</v>
      </c>
      <c r="L2" t="s">
        <v>92</v>
      </c>
      <c r="M2" t="s">
        <v>77</v>
      </c>
    </row>
    <row r="3" spans="1:13" x14ac:dyDescent="0.35">
      <c r="A3" s="1">
        <v>2</v>
      </c>
      <c r="B3" s="1"/>
      <c r="C3">
        <f>'LiveCap for LiveAmp 16'!C25</f>
        <v>0</v>
      </c>
      <c r="E3" t="s">
        <v>5</v>
      </c>
      <c r="F3">
        <f t="shared" ref="F3:F41" si="0">IF(COUNTIF(C:C,E3)=0,ROW(),"")</f>
        <v>3</v>
      </c>
      <c r="G3" t="str">
        <f t="shared" ref="G3:G41" si="1">IFERROR(INDEX(E:E,SMALL(F:F,ROW(A2))),"#")</f>
        <v>Fp2</v>
      </c>
      <c r="I3">
        <v>2</v>
      </c>
      <c r="J3" t="s">
        <v>62</v>
      </c>
      <c r="K3">
        <v>38</v>
      </c>
      <c r="L3" t="s">
        <v>91</v>
      </c>
      <c r="M3" t="s">
        <v>86</v>
      </c>
    </row>
    <row r="4" spans="1:13" x14ac:dyDescent="0.35">
      <c r="A4" s="1">
        <v>3</v>
      </c>
      <c r="B4" s="1"/>
      <c r="C4">
        <f>'LiveCap for LiveAmp 16'!C26</f>
        <v>0</v>
      </c>
      <c r="E4" t="s">
        <v>6</v>
      </c>
      <c r="F4">
        <f t="shared" si="0"/>
        <v>4</v>
      </c>
      <c r="G4" t="str">
        <f t="shared" si="1"/>
        <v>F7</v>
      </c>
      <c r="I4">
        <v>3</v>
      </c>
      <c r="J4" t="s">
        <v>63</v>
      </c>
      <c r="K4">
        <v>40</v>
      </c>
    </row>
    <row r="5" spans="1:13" x14ac:dyDescent="0.35">
      <c r="A5" s="1">
        <v>4</v>
      </c>
      <c r="B5" s="1"/>
      <c r="C5">
        <f>'LiveCap for LiveAmp 16'!C27</f>
        <v>0</v>
      </c>
      <c r="E5" t="s">
        <v>7</v>
      </c>
      <c r="F5">
        <f t="shared" si="0"/>
        <v>5</v>
      </c>
      <c r="G5" t="str">
        <f t="shared" si="1"/>
        <v>F3</v>
      </c>
      <c r="I5">
        <v>4</v>
      </c>
      <c r="K5">
        <v>42</v>
      </c>
    </row>
    <row r="6" spans="1:13" x14ac:dyDescent="0.35">
      <c r="A6" s="1">
        <v>5</v>
      </c>
      <c r="B6" s="1"/>
      <c r="C6">
        <f>'LiveCap for LiveAmp 16'!C28</f>
        <v>0</v>
      </c>
      <c r="E6" t="s">
        <v>8</v>
      </c>
      <c r="F6">
        <f t="shared" si="0"/>
        <v>6</v>
      </c>
      <c r="G6" t="str">
        <f t="shared" si="1"/>
        <v>Fz</v>
      </c>
      <c r="I6">
        <v>5</v>
      </c>
      <c r="K6">
        <v>44</v>
      </c>
    </row>
    <row r="7" spans="1:13" x14ac:dyDescent="0.35">
      <c r="A7" s="1">
        <v>6</v>
      </c>
      <c r="B7" s="1"/>
      <c r="C7">
        <f>'LiveCap for LiveAmp 16'!C29</f>
        <v>0</v>
      </c>
      <c r="E7" t="s">
        <v>9</v>
      </c>
      <c r="F7">
        <f t="shared" si="0"/>
        <v>7</v>
      </c>
      <c r="G7" t="str">
        <f t="shared" si="1"/>
        <v>F4</v>
      </c>
      <c r="I7">
        <v>6</v>
      </c>
      <c r="K7">
        <v>46</v>
      </c>
    </row>
    <row r="8" spans="1:13" x14ac:dyDescent="0.35">
      <c r="A8" s="1">
        <v>7</v>
      </c>
      <c r="B8" s="1"/>
      <c r="C8">
        <f>'LiveCap for LiveAmp 16'!C30</f>
        <v>0</v>
      </c>
      <c r="E8" t="s">
        <v>10</v>
      </c>
      <c r="F8">
        <f t="shared" si="0"/>
        <v>8</v>
      </c>
      <c r="G8" t="str">
        <f t="shared" si="1"/>
        <v>F8</v>
      </c>
      <c r="K8">
        <v>48</v>
      </c>
    </row>
    <row r="9" spans="1:13" x14ac:dyDescent="0.35">
      <c r="A9" s="1">
        <v>8</v>
      </c>
      <c r="C9">
        <f>'LiveCap for LiveAmp 16'!C31</f>
        <v>0</v>
      </c>
      <c r="E9" t="s">
        <v>11</v>
      </c>
      <c r="F9">
        <f t="shared" si="0"/>
        <v>9</v>
      </c>
      <c r="G9" t="str">
        <f t="shared" si="1"/>
        <v>FT9</v>
      </c>
      <c r="K9">
        <v>50</v>
      </c>
    </row>
    <row r="10" spans="1:13" x14ac:dyDescent="0.35">
      <c r="A10" s="1">
        <v>9</v>
      </c>
      <c r="C10">
        <f>'LiveCap for LiveAmp 16'!C32</f>
        <v>0</v>
      </c>
      <c r="E10" t="s">
        <v>12</v>
      </c>
      <c r="F10">
        <f t="shared" si="0"/>
        <v>10</v>
      </c>
      <c r="G10" t="str">
        <f t="shared" si="1"/>
        <v>FC5</v>
      </c>
      <c r="K10">
        <v>52</v>
      </c>
    </row>
    <row r="11" spans="1:13" x14ac:dyDescent="0.35">
      <c r="A11" s="1">
        <v>10</v>
      </c>
      <c r="C11">
        <f>'LiveCap for LiveAmp 16'!C33</f>
        <v>0</v>
      </c>
      <c r="E11" t="s">
        <v>13</v>
      </c>
      <c r="F11">
        <f t="shared" si="0"/>
        <v>11</v>
      </c>
      <c r="G11" t="str">
        <f t="shared" si="1"/>
        <v>FC1</v>
      </c>
      <c r="K11">
        <v>54</v>
      </c>
    </row>
    <row r="12" spans="1:13" x14ac:dyDescent="0.35">
      <c r="A12" s="1">
        <v>11</v>
      </c>
      <c r="C12">
        <f>'LiveCap for LiveAmp 16'!C34</f>
        <v>0</v>
      </c>
      <c r="E12" t="s">
        <v>14</v>
      </c>
      <c r="F12">
        <f t="shared" si="0"/>
        <v>12</v>
      </c>
      <c r="G12" t="str">
        <f t="shared" si="1"/>
        <v>FC2</v>
      </c>
      <c r="K12">
        <v>56</v>
      </c>
    </row>
    <row r="13" spans="1:13" x14ac:dyDescent="0.35">
      <c r="A13" s="1">
        <v>12</v>
      </c>
      <c r="C13">
        <f>'LiveCap for LiveAmp 16'!C35</f>
        <v>0</v>
      </c>
      <c r="E13" t="s">
        <v>15</v>
      </c>
      <c r="F13">
        <f t="shared" si="0"/>
        <v>13</v>
      </c>
      <c r="G13" t="str">
        <f t="shared" si="1"/>
        <v>FC6</v>
      </c>
      <c r="K13">
        <v>58</v>
      </c>
    </row>
    <row r="14" spans="1:13" x14ac:dyDescent="0.35">
      <c r="A14" s="1">
        <v>13</v>
      </c>
      <c r="C14">
        <f>'LiveCap for LiveAmp 16'!C36</f>
        <v>0</v>
      </c>
      <c r="E14" t="s">
        <v>16</v>
      </c>
      <c r="F14">
        <f t="shared" si="0"/>
        <v>14</v>
      </c>
      <c r="G14" t="str">
        <f t="shared" si="1"/>
        <v>FT10</v>
      </c>
      <c r="K14">
        <v>60</v>
      </c>
    </row>
    <row r="15" spans="1:13" x14ac:dyDescent="0.35">
      <c r="A15" s="1">
        <v>14</v>
      </c>
      <c r="C15">
        <f>'LiveCap for LiveAmp 16'!C37</f>
        <v>0</v>
      </c>
      <c r="E15" t="s">
        <v>17</v>
      </c>
      <c r="F15">
        <f t="shared" si="0"/>
        <v>15</v>
      </c>
      <c r="G15" t="str">
        <f t="shared" si="1"/>
        <v>T7</v>
      </c>
      <c r="K15">
        <v>62</v>
      </c>
    </row>
    <row r="16" spans="1:13" x14ac:dyDescent="0.35">
      <c r="A16" s="1">
        <v>15</v>
      </c>
      <c r="C16">
        <f>'LiveCap for LiveAmp 16'!C38</f>
        <v>0</v>
      </c>
      <c r="E16" t="s">
        <v>18</v>
      </c>
      <c r="F16">
        <f t="shared" si="0"/>
        <v>16</v>
      </c>
      <c r="G16" t="str">
        <f t="shared" si="1"/>
        <v>C3</v>
      </c>
      <c r="K16">
        <v>64</v>
      </c>
    </row>
    <row r="17" spans="1:7" x14ac:dyDescent="0.35">
      <c r="A17" s="1">
        <v>16</v>
      </c>
      <c r="C17">
        <f>'LiveCap for LiveAmp 16'!C40</f>
        <v>0</v>
      </c>
      <c r="E17" t="s">
        <v>19</v>
      </c>
      <c r="F17">
        <f t="shared" si="0"/>
        <v>17</v>
      </c>
      <c r="G17" t="str">
        <f t="shared" si="1"/>
        <v>Cz</v>
      </c>
    </row>
    <row r="18" spans="1:7" x14ac:dyDescent="0.35">
      <c r="E18" t="s">
        <v>20</v>
      </c>
      <c r="F18">
        <f t="shared" si="0"/>
        <v>18</v>
      </c>
      <c r="G18" t="str">
        <f t="shared" si="1"/>
        <v>C4</v>
      </c>
    </row>
    <row r="19" spans="1:7" x14ac:dyDescent="0.35">
      <c r="E19" t="s">
        <v>21</v>
      </c>
      <c r="F19">
        <f t="shared" si="0"/>
        <v>19</v>
      </c>
      <c r="G19" t="str">
        <f t="shared" si="1"/>
        <v>T8</v>
      </c>
    </row>
    <row r="20" spans="1:7" x14ac:dyDescent="0.35">
      <c r="E20" t="s">
        <v>22</v>
      </c>
      <c r="F20">
        <f t="shared" si="0"/>
        <v>20</v>
      </c>
      <c r="G20" t="str">
        <f t="shared" si="1"/>
        <v>CP5</v>
      </c>
    </row>
    <row r="21" spans="1:7" x14ac:dyDescent="0.35">
      <c r="E21" t="s">
        <v>23</v>
      </c>
      <c r="F21">
        <f t="shared" si="0"/>
        <v>21</v>
      </c>
      <c r="G21" t="str">
        <f t="shared" si="1"/>
        <v>CP1</v>
      </c>
    </row>
    <row r="22" spans="1:7" x14ac:dyDescent="0.35">
      <c r="E22" t="s">
        <v>24</v>
      </c>
      <c r="F22">
        <f t="shared" si="0"/>
        <v>22</v>
      </c>
      <c r="G22" t="str">
        <f t="shared" si="1"/>
        <v>CP2</v>
      </c>
    </row>
    <row r="23" spans="1:7" x14ac:dyDescent="0.35">
      <c r="E23" t="s">
        <v>25</v>
      </c>
      <c r="F23">
        <f t="shared" si="0"/>
        <v>23</v>
      </c>
      <c r="G23" t="str">
        <f t="shared" si="1"/>
        <v>CP6</v>
      </c>
    </row>
    <row r="24" spans="1:7" x14ac:dyDescent="0.35">
      <c r="E24" t="s">
        <v>26</v>
      </c>
      <c r="F24">
        <f t="shared" si="0"/>
        <v>24</v>
      </c>
      <c r="G24" t="str">
        <f t="shared" si="1"/>
        <v>TP9</v>
      </c>
    </row>
    <row r="25" spans="1:7" x14ac:dyDescent="0.35">
      <c r="E25" t="s">
        <v>27</v>
      </c>
      <c r="F25">
        <f t="shared" si="0"/>
        <v>25</v>
      </c>
      <c r="G25" t="str">
        <f t="shared" si="1"/>
        <v>P7</v>
      </c>
    </row>
    <row r="26" spans="1:7" x14ac:dyDescent="0.35">
      <c r="E26" t="s">
        <v>28</v>
      </c>
      <c r="F26">
        <f t="shared" si="0"/>
        <v>26</v>
      </c>
      <c r="G26" t="str">
        <f t="shared" si="1"/>
        <v>P3</v>
      </c>
    </row>
    <row r="27" spans="1:7" x14ac:dyDescent="0.35">
      <c r="E27" t="s">
        <v>29</v>
      </c>
      <c r="F27">
        <f t="shared" si="0"/>
        <v>27</v>
      </c>
      <c r="G27" t="str">
        <f t="shared" si="1"/>
        <v>Pz</v>
      </c>
    </row>
    <row r="28" spans="1:7" x14ac:dyDescent="0.35">
      <c r="E28" t="s">
        <v>30</v>
      </c>
      <c r="F28">
        <f t="shared" si="0"/>
        <v>28</v>
      </c>
      <c r="G28" t="str">
        <f t="shared" si="1"/>
        <v>P4</v>
      </c>
    </row>
    <row r="29" spans="1:7" x14ac:dyDescent="0.35">
      <c r="E29" t="s">
        <v>31</v>
      </c>
      <c r="F29">
        <f t="shared" si="0"/>
        <v>29</v>
      </c>
      <c r="G29" t="str">
        <f t="shared" si="1"/>
        <v>P8</v>
      </c>
    </row>
    <row r="30" spans="1:7" x14ac:dyDescent="0.35">
      <c r="E30" t="s">
        <v>32</v>
      </c>
      <c r="F30">
        <f t="shared" si="0"/>
        <v>30</v>
      </c>
      <c r="G30" t="str">
        <f t="shared" si="1"/>
        <v>TP10</v>
      </c>
    </row>
    <row r="31" spans="1:7" x14ac:dyDescent="0.35">
      <c r="E31" t="s">
        <v>33</v>
      </c>
      <c r="F31">
        <f t="shared" si="0"/>
        <v>31</v>
      </c>
      <c r="G31" t="str">
        <f t="shared" si="1"/>
        <v>O1</v>
      </c>
    </row>
    <row r="32" spans="1:7" x14ac:dyDescent="0.35">
      <c r="E32" t="s">
        <v>34</v>
      </c>
      <c r="F32">
        <f t="shared" si="0"/>
        <v>32</v>
      </c>
      <c r="G32" t="str">
        <f t="shared" si="1"/>
        <v>Oz</v>
      </c>
    </row>
    <row r="33" spans="5:7" x14ac:dyDescent="0.35">
      <c r="E33" t="s">
        <v>35</v>
      </c>
      <c r="F33">
        <f t="shared" si="0"/>
        <v>33</v>
      </c>
      <c r="G33" t="str">
        <f t="shared" si="1"/>
        <v>O2</v>
      </c>
    </row>
    <row r="34" spans="5:7" x14ac:dyDescent="0.35">
      <c r="E34" t="s">
        <v>36</v>
      </c>
      <c r="F34">
        <f t="shared" si="0"/>
        <v>34</v>
      </c>
      <c r="G34" t="str">
        <f t="shared" si="1"/>
        <v>BIP25</v>
      </c>
    </row>
    <row r="35" spans="5:7" x14ac:dyDescent="0.35">
      <c r="E35" t="s">
        <v>37</v>
      </c>
      <c r="F35">
        <f t="shared" si="0"/>
        <v>35</v>
      </c>
      <c r="G35" t="str">
        <f t="shared" si="1"/>
        <v>BIP26</v>
      </c>
    </row>
    <row r="36" spans="5:7" x14ac:dyDescent="0.35">
      <c r="E36" t="s">
        <v>38</v>
      </c>
      <c r="F36">
        <f t="shared" si="0"/>
        <v>36</v>
      </c>
      <c r="G36" t="str">
        <f t="shared" si="1"/>
        <v>BIP27</v>
      </c>
    </row>
    <row r="37" spans="5:7" x14ac:dyDescent="0.35">
      <c r="E37" t="s">
        <v>39</v>
      </c>
      <c r="F37">
        <f t="shared" si="0"/>
        <v>37</v>
      </c>
      <c r="G37" t="str">
        <f t="shared" si="1"/>
        <v>BIP28</v>
      </c>
    </row>
    <row r="38" spans="5:7" x14ac:dyDescent="0.35">
      <c r="E38" t="s">
        <v>40</v>
      </c>
      <c r="F38">
        <f t="shared" si="0"/>
        <v>38</v>
      </c>
      <c r="G38" t="str">
        <f t="shared" si="1"/>
        <v>BIP29</v>
      </c>
    </row>
    <row r="39" spans="5:7" x14ac:dyDescent="0.35">
      <c r="E39" t="s">
        <v>41</v>
      </c>
      <c r="F39">
        <f t="shared" si="0"/>
        <v>39</v>
      </c>
      <c r="G39" t="str">
        <f t="shared" si="1"/>
        <v>BIP30</v>
      </c>
    </row>
    <row r="40" spans="5:7" x14ac:dyDescent="0.35">
      <c r="E40" t="s">
        <v>42</v>
      </c>
      <c r="F40">
        <f t="shared" si="0"/>
        <v>40</v>
      </c>
      <c r="G40" t="str">
        <f t="shared" si="1"/>
        <v>BIP31</v>
      </c>
    </row>
    <row r="41" spans="5:7" x14ac:dyDescent="0.35">
      <c r="E41" t="s">
        <v>43</v>
      </c>
      <c r="F41">
        <f t="shared" si="0"/>
        <v>41</v>
      </c>
      <c r="G41" t="str">
        <f t="shared" si="1"/>
        <v>BIP32</v>
      </c>
    </row>
  </sheetData>
  <sheetProtection algorithmName="SHA-512" hashValue="k+kNkGpuqyOoGQygLV45moMM5wcfjNSRO/EH4M0jLd0TE7Asutq+Wnrwx5NCwKSsXxmsJU9tdoSVTt3Y8gIkVQ==" saltValue="yXVywSoMjwF5AVK9mi6IAQ=="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Customer Information</vt:lpstr>
      <vt:lpstr>LiveCap for LiveAmp 8</vt:lpstr>
      <vt:lpstr>Backend_LA8</vt:lpstr>
      <vt:lpstr>LiveCap for LiveAmp 16</vt:lpstr>
      <vt:lpstr>Backend_LA16</vt:lpstr>
      <vt:lpstr>'Customer Information'!Print_Area</vt:lpstr>
      <vt:lpstr>'LiveCap for LiveAmp 16'!Print_Area</vt:lpstr>
      <vt:lpstr>'LiveCap for LiveAmp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Dietze</dc:creator>
  <cp:lastModifiedBy>Sheridon Sauer</cp:lastModifiedBy>
  <cp:lastPrinted>2017-08-06T13:14:34Z</cp:lastPrinted>
  <dcterms:created xsi:type="dcterms:W3CDTF">2017-06-01T07:32:07Z</dcterms:created>
  <dcterms:modified xsi:type="dcterms:W3CDTF">2024-05-07T12:07:30Z</dcterms:modified>
</cp:coreProperties>
</file>